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Note-sl_ex\slabinjan\RK IŽ\Akti 2025\"/>
    </mc:Choice>
  </mc:AlternateContent>
  <bookViews>
    <workbookView xWindow="0" yWindow="0" windowWidth="28800" windowHeight="12990" tabRatio="598"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osebni ciljevi i pokazatelji" sheetId="28" r:id="rId5"/>
    <sheet name="Strateški projekti" sheetId="35"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'Posebni ciljevi i pokazatelji'!$E$1:$E$50</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3" i="28" l="1"/>
  <c r="N138" i="28" l="1"/>
  <c r="N190" i="28" l="1"/>
  <c r="N179" i="28" l="1"/>
  <c r="N173" i="28"/>
  <c r="N160" i="28"/>
  <c r="N148" i="28"/>
  <c r="N131" i="28"/>
  <c r="N109" i="28"/>
  <c r="N92" i="28"/>
  <c r="N51" i="28"/>
  <c r="N38" i="28"/>
  <c r="N34" i="28"/>
  <c r="N28" i="28"/>
  <c r="N18" i="28"/>
  <c r="N5" i="28"/>
  <c r="N213" i="28" l="1"/>
  <c r="L213" i="28"/>
  <c r="I317" i="35"/>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<sst xmlns="http://schemas.openxmlformats.org/spreadsheetml/2006/main" count="1187" uniqueCount="842">
  <si>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</si>
  <si>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</si>
  <si>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</si>
  <si>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</si>
  <si>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</si>
  <si>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</si>
  <si>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</si>
  <si>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</si>
  <si>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</si>
  <si>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</si>
  <si>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</si>
  <si>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</si>
  <si>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</si>
  <si>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</si>
  <si>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</si>
  <si>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</si>
  <si>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</si>
  <si>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</si>
  <si>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</si>
  <si>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</si>
  <si>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</si>
  <si>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</si>
  <si>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</si>
  <si>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</si>
  <si>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</si>
  <si>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</si>
  <si>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</si>
  <si>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</si>
  <si>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</si>
  <si>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</si>
  <si>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</si>
  <si>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</si>
  <si>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</si>
  <si>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</si>
  <si>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</si>
  <si>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</si>
  <si>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</si>
  <si>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</si>
  <si>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</si>
  <si>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</si>
  <si>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</si>
  <si>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</si>
  <si>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</si>
  <si>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</si>
  <si>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</si>
  <si>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</si>
  <si>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</si>
  <si>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</si>
  <si>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</si>
  <si>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</si>
  <si>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</si>
  <si>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</si>
  <si>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</si>
  <si>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</si>
  <si>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</si>
  <si>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</si>
  <si>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</si>
  <si>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</si>
  <si>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</si>
  <si>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</si>
  <si>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</si>
  <si>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</si>
  <si>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</si>
  <si>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</si>
  <si>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</si>
  <si>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</si>
  <si>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</si>
  <si>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</si>
  <si>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</si>
  <si>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</si>
  <si>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</si>
  <si>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</si>
  <si>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</si>
  <si>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</si>
  <si>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</si>
  <si>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</si>
  <si>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</si>
  <si>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</si>
  <si>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</si>
  <si>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</si>
  <si>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</si>
  <si>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</si>
  <si>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</si>
  <si>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</si>
  <si>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</si>
  <si>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</si>
  <si>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</si>
  <si>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</si>
  <si>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</si>
  <si>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</si>
  <si>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</si>
  <si>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</si>
  <si>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</si>
  <si>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</si>
  <si>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</si>
  <si>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</si>
  <si>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</si>
  <si>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</si>
  <si>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</si>
  <si>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Oznaka pokazatelja ishoda</t>
  </si>
  <si>
    <t>Pokazatelj ishoda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</si>
  <si>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</si>
  <si>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</si>
  <si>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</si>
  <si>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</si>
  <si>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</si>
  <si>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</si>
  <si>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</si>
  <si>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</si>
  <si>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</si>
  <si>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</si>
  <si>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</si>
  <si>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</si>
  <si>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</si>
  <si>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</si>
  <si>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</si>
  <si>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</si>
  <si>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</si>
  <si>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</si>
  <si>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</si>
  <si>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</si>
  <si>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</si>
  <si>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</si>
  <si>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</si>
  <si>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</si>
  <si>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</si>
  <si>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</si>
  <si>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</si>
  <si>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</si>
  <si>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</si>
  <si>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</si>
  <si>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</si>
  <si>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</si>
  <si>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</si>
  <si>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</si>
  <si>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</si>
  <si>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</si>
  <si>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</si>
  <si>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</si>
  <si>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</si>
  <si>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</si>
  <si>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</si>
  <si>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</si>
  <si>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</si>
  <si>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</si>
  <si>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</si>
  <si>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</si>
  <si>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</si>
  <si>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</si>
  <si>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</si>
  <si>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</si>
  <si>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</si>
  <si>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</si>
  <si>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</si>
  <si>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</si>
  <si>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Naziv akta strateškog planiranja</t>
  </si>
  <si>
    <t>Naziv pokazatelja ishoda</t>
  </si>
  <si>
    <t>Godina za koju se 
podnosi izvješće:</t>
  </si>
  <si>
    <t>2024.</t>
  </si>
  <si>
    <t xml:space="preserve">Početna vrijednost
pokazatelja ishoda
</t>
  </si>
  <si>
    <t>Opis komponente 
strateškog projekta</t>
  </si>
  <si>
    <t>Procijenjena vrijednost komponente strateškog projekta
(EUR)</t>
  </si>
  <si>
    <t>Planirani rok početka/završetka provedbe komponete strateškog projekta</t>
  </si>
  <si>
    <t xml:space="preserve">Naziv komponente 
strateškog projekta
</t>
  </si>
  <si>
    <t>Naziv strateškog projekta: Zelena i energetski neovisna Istra</t>
  </si>
  <si>
    <t>SC 8. Ekološka i energetska tranzicija za 
klimatsku neutralnost</t>
  </si>
  <si>
    <t>1.1. Energetska tranzicija i suočavanje s posljedicama klimatskih promjena</t>
  </si>
  <si>
    <t>Ciljna vrijednost 
pokazatelja ishoda (2027.)</t>
  </si>
  <si>
    <t>SC 10. Održiva mobilnost</t>
  </si>
  <si>
    <t>1.2. Održivo prometno i komunikacijsko povezivanje</t>
  </si>
  <si>
    <t>Duljina auto cesta i e-cesta</t>
  </si>
  <si>
    <t>1.3. Strateški i održivi pristup prostornom razvoju</t>
  </si>
  <si>
    <t>Broj gradova i sela s povećanjem/smanjenjem stanovništva</t>
  </si>
  <si>
    <t>Povećanje 26
Smanjenje 15</t>
  </si>
  <si>
    <t>Povećanje 30
Smanjenje 11</t>
  </si>
  <si>
    <t>1.4. Odgovorno upravljanje okolišem i prirodom</t>
  </si>
  <si>
    <t>Područje Natura 2000 područja 
pod obvezama zaštite, 
održavanja i obnove</t>
  </si>
  <si>
    <t>25.380 ha</t>
  </si>
  <si>
    <t>41.380 ha</t>
  </si>
  <si>
    <t>1.5. Jačanje komunalne infrastrukture i 
usluga (gospodarenje otpadom,
vodoopskrba i odvodnja)</t>
  </si>
  <si>
    <t>Stupanj recikliranja 
komunalnog otpada</t>
  </si>
  <si>
    <t>Komunalni otpad prema postupcima gospodarenja otpadom</t>
  </si>
  <si>
    <t>KO predan odlagalištu - 12%
KO upućen na oporabu - 19%</t>
  </si>
  <si>
    <t>KO predan odlagalištu - 0%
KO upućen na oporabu - 50%</t>
  </si>
  <si>
    <t>1.6. Jačanje kapaciteta za upravljanje rizicima</t>
  </si>
  <si>
    <t>Rashodi za civilnu zaštitu,
 po stanovniku</t>
  </si>
  <si>
    <t>4,44 EUR</t>
  </si>
  <si>
    <t>4,65 EUR</t>
  </si>
  <si>
    <t>SC 2. Obrazovani i zaposleni ljudi</t>
  </si>
  <si>
    <t>2.1. Osiguranje visokih standarda i 
dostupnosti obrazovanja</t>
  </si>
  <si>
    <t>Obuhvat djece od 4 godine do početka obaveznog obrazovanja (predškolski odgoj)</t>
  </si>
  <si>
    <t>Udio učenika korisnika centara kompetencija u ukupnom 
broju učenika</t>
  </si>
  <si>
    <t>2.2. Vitalno stanovništvo kroz kvalitetnije 
zdravstvene usluge i sport</t>
  </si>
  <si>
    <t>SC 5. Zdrav, aktivan i kvalitetan život</t>
  </si>
  <si>
    <t>Stopa smrtnosti dojenčadi na 
1.000 živorođenih</t>
  </si>
  <si>
    <t>Broj članova operativnih snaga civilne zaštite, na 1.000 stanovnika</t>
  </si>
  <si>
    <t>Broj bolničkih kreveta 
na 1.000 stanovnika</t>
  </si>
  <si>
    <t>2.3. Veća uključivost i socijalna osjetljivost društva</t>
  </si>
  <si>
    <t>6.757.816,53 EUR</t>
  </si>
  <si>
    <t>7.952.321,81 EUR</t>
  </si>
  <si>
    <t>Broj domova za starije osobe</t>
  </si>
  <si>
    <t>2.4. Učinkovito upravljanje regionalnim razvojem</t>
  </si>
  <si>
    <t>1.209,74 EUR</t>
  </si>
  <si>
    <t>1.592,67 EUR</t>
  </si>
  <si>
    <t>3.1. Digitalna i zelena transformacija gospodarstva</t>
  </si>
  <si>
    <t>SC 1. Konkurentno i inovativno gospodarstvo</t>
  </si>
  <si>
    <t>Broj novih e-usluga za građane</t>
  </si>
  <si>
    <t>3.2. Poduzetništvo temeljeno na 
istraživanju i inovacijama</t>
  </si>
  <si>
    <t>Bruto investicije u 
intelektualnu imovinu</t>
  </si>
  <si>
    <t>172.182.892,03 EUR</t>
  </si>
  <si>
    <t>172.539.650,94 EUR</t>
  </si>
  <si>
    <t>3.3. Održivi turizam temeljen na kvaliteti usluge i autentičnim sadržajima</t>
  </si>
  <si>
    <t>Dolasci u turističke 
smještajne objekte</t>
  </si>
  <si>
    <t>4.609.799 (2019.)
1.876.999 (2020.)</t>
  </si>
  <si>
    <t>Noćenja u turističkim 
smještajnim objektima</t>
  </si>
  <si>
    <t>28.709.556 (2019.)
13.514.684 (2020.)</t>
  </si>
  <si>
    <t>3.4. Razvoj održive i konkurentne poljoprivrede, šumarstva, lovstva, ribarstva, akvakulture i 
vodnog gospodarstva</t>
  </si>
  <si>
    <t>SC 9. Samodostatnost u hrani i razvoj biogospodarstva</t>
  </si>
  <si>
    <t>Površina obradivog zemljišta opremljenog za navodnjavanje</t>
  </si>
  <si>
    <t>1.500 ha</t>
  </si>
  <si>
    <t>2.500 ha</t>
  </si>
  <si>
    <t>4.1. Potpora očuvanju i razvoju sastavnica 
istarskog identiteta</t>
  </si>
  <si>
    <t>0,60 EUR</t>
  </si>
  <si>
    <t>0,53 EUR</t>
  </si>
  <si>
    <t>4.2. Razvoj kulturnog sektora, te jačanje kulturnog identiteta, baštine i tradicije</t>
  </si>
  <si>
    <t>8,50 EUR</t>
  </si>
  <si>
    <t>9,04 EUR</t>
  </si>
  <si>
    <t>Naziv strateškog projekta: Istra - regija održivog sustava upravljanja zaštićenim dijelovima prirode</t>
  </si>
  <si>
    <t>Naziv strateškog projekta: Povezana Istra - unaprjeđenje prometne i informacijsko - komunikacijske infrastrukture, mobilnosti i sigurnosti prometnog povezivanja</t>
  </si>
  <si>
    <t>Naziv strateškog projekta: Sigurna Istra - unaprjeđenje sustava upravljanja rizicima</t>
  </si>
  <si>
    <t>Naziv strateškog projekta: Pametna Istra - regija visokih obrazovnih standarda i dostupnosti obrazovanja</t>
  </si>
  <si>
    <t>Naziv strateškog projekta: Istra – regija sporta</t>
  </si>
  <si>
    <t>Naziv strateškog projekta: Zdrava, uključiva i socijalno osjetljiva Istra</t>
  </si>
  <si>
    <t>Naziv strateškog projekta: Digitalna Istra - upravljanje regionalnim razvojem temeljeno na digitalnoj transformaciji, istraživanju i inovacijama</t>
  </si>
  <si>
    <t>Naziv strateškog projekta: Istra - regija konkurentnog gospodarstva</t>
  </si>
  <si>
    <t>Naziv strateškog projekta: Istra - regija održivog turizma</t>
  </si>
  <si>
    <t>Naziv strateškog projekta: Istra - regija održive i konkurentne poljoprivrede, šumarstva, lovstva, ribarstva, akvakulture i vodnog gospodarstva</t>
  </si>
  <si>
    <t>Naziv strateškog projekta: Istra - regija prepoznatljivog identiteta, baštine i tradicije te razvijenog kulturnog sektora</t>
  </si>
  <si>
    <t>Uspostava mreže punionica na 
alternativna goriva</t>
  </si>
  <si>
    <t>Uvođenje infrastrukture za punjenje koje prati porast broja električnih vozila u upotrebi ključno je kako bi se omogućio prijelaz na upotrebu alternativnih goriva te, sukladno ciljevima EU, kako bi se do 2050. gotovo sve emisije iz vozila svele na nultu razinu. Krajnji je cilj učiniti punjenje električnih vozila jednako jednostavnim kao punjenje spremnika konvencionalnih vozila, kako bi se električnim vozilima moglo putovati bez poteškoća.</t>
  </si>
  <si>
    <t>2023./2027.</t>
  </si>
  <si>
    <t>Postavljanje fotonapona na zgrade u 
javnom vlasništvu</t>
  </si>
  <si>
    <t>U cilju provedbe zelene tranzicije Istarske županije te postizanja energetske neovisnosti i održivosti, projektom je predviđeno postavljanje FN elektrana u zgradama koje su u vlasništvu Županije. Njihovim postavljanjem omogućit će se smanjenje režijskih troškova, stvaranje preduvjeta za dekarbonizaciju zgrada, ostvarenje energetskih i klimatskih ciljeva, kao i smanjenje emisija stakleničkih plinova.</t>
  </si>
  <si>
    <t>Energetska transformacija javnih zgrada koje koriste fosilna goriva u Istarskoj županiji</t>
  </si>
  <si>
    <t>Projektom je predviđena provedba programa zamjene sustava grijanja koji kao energent koriste loživo ulje i mazut sa sustavima utemeljenima na korištenju obnovljivih izvora energije u kombinaciji sa sustavima proizvodnje električne energije (prvenstveno solarne elektrane). Potrebno je posebno razmotriti mini district heating sustave kao model financijske optimizacije sustava, kao i mogućnost formiranja energetskih zajednica za korištenje i proizvodnju električne i toplinske energije.</t>
  </si>
  <si>
    <t>Izgradnja solarnih elektrana</t>
  </si>
  <si>
    <t>Projekt uključuje stvaranje uvjeta za izgradnju 400 MW solarnih elektrana za poticanje osnivanja energetskih zajednica, implementaciju proizvodnje zelenog vodika, baterijskih sustava i sustava e-mobilnosti.</t>
  </si>
  <si>
    <t>Izgradnja offshore vjetroelektrana</t>
  </si>
  <si>
    <t>Projektom je predviđeno stvaranje uvjeta za izgradnju 300+1000 MW offshore vjetroelektrana. Offshore vjetroelektrane povećale bi sigurnost opskrbe istarskog poluotoka ne narušavajući krajolik i koristeći obnovljivi izvor energije.</t>
  </si>
  <si>
    <t>Poticanje osnivanja i razvoja 
energetskih zajednica</t>
  </si>
  <si>
    <t>Predviđena je uspostava Energetske zajednice Istarske županije, koja će promicati električnu mobilnost putem obnovljivih izvora energije te zadovoljiti trenutne potrebe za električnom energijom svih javnih potrošača i osigurati energiju za potencijalnu elektrifikaciju javnog prijevoza u cilju dostizanja nultih emisija ugljičnog dioksida u javnom sektoru.</t>
  </si>
  <si>
    <t>U okviru projekta planirana je implementacija fizibilne proizvodnje zelenog vodika koja bi omogućila dekarbonizaciju energetskih procesa lokalne industrije i teškog transporta. Visokotehnološka postrojenja proizvodnje zelenog vodika potaknula bi gospodarski, održivi razvoj teritorija.</t>
  </si>
  <si>
    <t>Sustav električnih punionica na više lokacija omogućiti će dekarbonizaciju javnog prijevoza i potaknuti razvoj održivog turizma. Baterijski sustavi ključni su za uspješnu integraciju varijabilnih obnovljivih izvora energije (solarnih elektrana i vjetroelektrana) te će omogućiti lokalnu teritorijalnu opskrbu energijom, ali i povećati sigurnost opskrbe Istarske županije.</t>
  </si>
  <si>
    <t>Regionalni park Ćićarija</t>
  </si>
  <si>
    <t>Projektom je prepoznat prirodni potencijal područja Ćićarije, kao i činjenica da je upravo prirodna vrijednost najizglednija okosnica za razvoj toga kraja u društvenom, gospodarskom i turističkom smislu. Izrađena je Stručna podloga za proglašenje Regionalnog parka Ćićarija u okviru provedenog EU projekta LIKE, kao i geodetska podloga unutar predloženih granica budućeg parka.</t>
  </si>
  <si>
    <t>Valorizacija prirodne baštine</t>
  </si>
  <si>
    <t>U suradnji s javnom ustanovom Natura Histrica, temeljem održanih koordinacija sa svim uključenim dionicima, provodit će se ulaganja u uređenje Limskog zaljeva i ornitološkog rezervata Palud te ostalih zaštićenih područja u cilju turističke valorizacije. Upravni odjel za turizam Istarske županije sudjeluje u radu Upravljačkog tijela za ornitološki rezervat Palud, a bio je uključen i u izradu Akcijskog plana.</t>
  </si>
  <si>
    <t>2022./2027.</t>
  </si>
  <si>
    <t>Razvoj širokopojasne infrastrukture u 
Istarskoj županiji</t>
  </si>
  <si>
    <t>Razvojem širokopojasne infrastrukture, Istarska županija će jačati gospodarski razvoj u svojim ruralnim dijelovima. Moderna širokopojasna infrastruktura otvorit će put povećanoj upotrebi naprednih IKT aplikacija u kućanstvima, poduzećima i javnoj upravi, što će doprinijeti daljnjem rastu digitalnog gospodarstva.</t>
  </si>
  <si>
    <t xml:space="preserve">Projekt uključuje provedbu sljedećih infrastrukturnih zahvata:
1. Izgradnja sjevernog lukobrana na otoku Sv. Katarina u Rovinju-Rovigno – dužine 152 m u svrhu zaštite gradske luke od vanjskih valova i sve češćih plimnih valova uzrokovanih klimatskim promjenama;
2. Izgradanja lukobrana Rabac - dužine od 150 m kojim se postiže optimalna zaštita akvatorija luke;
3. Sanacija i dogradnja lukobrana u Puli-Pola - koja se odnosi na sanaciju krune postojećeg lukobrana, podizanje zida na 3,2 metra iznad morske površine i proširenje širine na 8 metara te gradnja 140 metara nikada izgrađenog dijela lukobrana;
4. Izgradnja terminala za putnički pomorski promet u Puli-Pola - na lokaciji rta Guc Valelunga, smještenog u pulskoj luci na površini od približno 16 hektara. Projekt uključuje izgradnju 400 m dugog i 40 m širokog pristaništa, servisnog mosta širokog 16 m te pristana za brodove do 330 m na obali. Osim izgradnje tri zgrade putničkog terminala, projekt predviđa izradu tehničke dokumentacije za izgradnju dodatne zgrade koja bi osigurala pružanje svih potrebnih usluga za putnike i posadu brodova.
</t>
  </si>
  <si>
    <t>Izgradnja Istarskog ipsilona</t>
  </si>
  <si>
    <t>Projektom je predviđena izgradnja punog profila Istarskog ipsilona od čvora Vranja do tunela Učka, izgradnja druge cijevi tunela Učka, dužine 5,63 kilometara (podfaza 2B2-1; čvor Vranja – tunel Učka - portal Kvarner te izgradnja 25 poprečnih galerija za spoj nove i postojeće tunelske cijevi i novoga odmorišta na kvarnerskoj strani tunela) te punog profila autoceste na dionici tunel Učka – Matulji, dužine oko 10 km (podfaza 2B2-2). Osim navedenih radova, planirano je renoviranje postojeće cijevi tunela Učka te izgradnja punog profila autoceste na vijaduktu Limska Draga i mostu Mirna (podfaza 2B2-3), kao i zaustavne trake na pojedinim dionicama.</t>
  </si>
  <si>
    <t xml:space="preserve">200.000.000,00
(ne uključuje izgradnju zaustavnih 
traka pojedinih dionica)
</t>
  </si>
  <si>
    <t>Proširenje kapaciteta Zračne luke Pula</t>
  </si>
  <si>
    <t>Projekt uključuje provedbu druge faze sanacije stajanke za zrakoplove, rekonstrukciju i izgradnju operativne površine (stajanke za generalnu avijaciju, sanirane staze za voženje, filete), sanaciju i nadogradnju sustava prilazne rasvjete i produljenje praga USS-a, proširenje fingera i sanaciju krova te zamjenu dotrajalog voznog parka i strojeva ekološki prihvatljivijim vozilima. Predviđena su proširenja postojećih parkirnih površina sa izgradnjom prometnice za spajanje na županijsku cestu te proširenje i izgradnja novih kapaciteta pratećih objekata.</t>
  </si>
  <si>
    <t>Projektom je predviđena obnova pruge DG-Pula u dužini 91 km, Lupoglav-Raša 52 km i Pula aerodrom-Pula 5 km. Planiraju se radovi na donjem ustroju pruge i strukturna sanacija tunela te postavljanje mjera zaštite od odrona i drugih geoloških ugroza kako bi se postigla karakteristika pruge D-4 , P/C 410, Vmax 90 km/sat. Planira se i ugradnja ERTMS  sa ETCS Level 2 i GSM-R pripadajuće razine. Elektrifikacija nije predviđena ostavljajući prostor za implementaciju u početku hibridne vuče, kasnije CO2 neutralne vuče.</t>
  </si>
  <si>
    <t>Regionalni centar za zaštitu i spašavanje</t>
  </si>
  <si>
    <t>U Regionalnom centru za zaštitu i spašavanje biti će smješteni sljedeći subjekti: Javna vatrogasna postrojba Pula, Vatrogasna zajednica IŽ, Služba za civilnu zaštitu Vatrogasne zajednice IŽ, Županijski centar 112, Hrvatska vatrogasna zajednica-inspekcija vatrogastva, Nastavni zavod za hitnu medicinu Istarske županije-Istituto formativo per la medicina d'urgenza della Regione Istriana i Ispostava Pula, Društvo Crvenog križa IŽ i Hrvatska gorska služba spašavanja - stanica Istra. Aktivnosti Centra uključuju: centar za vatrogastvo i civilnu zaštitu IŽ, centar za hitnu medicinu, centar za obavljanje svih vrsta aktivnosti Crvenog križa, provedbu obuke postrojbi civilne zaštite i mjera zaštite okoliša, centar za obuku HGSS-a, uspostavljanje helikopterske službe, te odgovaranje na sve ostale prirodne rizike i rizike povezane s ljudskim aktivnostima.</t>
  </si>
  <si>
    <t>2023./2025.</t>
  </si>
  <si>
    <t>Gradski centri za zaštitu i spašavanje Rovinj-Rovigno, Pazin, Buzet, Umag-Umago, Labin i općinski centri za zaštitu i spašavanje</t>
  </si>
  <si>
    <t>Izgradnja i uređenje gradskih i općinskih centara za zaštitu i spašavanje uključuje objedinjavanje vatrogastva i službi za zaštitu ljudi i imovine na području gradova i općina integrirano na regionalnoj razini, kao i službi za ekološku zaštitu kopna, mora i voda, te uspostavljanje jedinstvenog sustava informatičkog upravljanja intervencijama i smanjivanja rizika povezanih s ljudskim djelovanjem.</t>
  </si>
  <si>
    <t>Osiguranje jednosmjenske nastave u OŠ i SŠ</t>
  </si>
  <si>
    <t>Planirana je rekonstrukcija i dogradnja škola koje rade u dvije smjene: OŠ Marčana, OŠ Svetvinčenat i Gimnazija i strukovna škola Jurja Dobrile Pazin; dogradnja škola koje rade u jednoj smjeni, ali u adaptiranim i neprimjerenim prostorima: OŠ Vladimira Gortana Žminj, OŠ Fažana i OŠ Vladimira Nazora Vrsar; te rekonstrukcija i dogradnja škola kojima nedostaju pojedini prostori sukladno Normativu: OŠ Petra Studenca Kanfanar, OŠ Mate Balote Buje i SŠ Eugena Kumičića Rovinj; kao i izgradnja TOŠ Novigrad.</t>
  </si>
  <si>
    <t>Daljnji razvoj regionalnog centra kompetentnosti u sektoru turizma i ugostiteljstva- KLIK Pula</t>
  </si>
  <si>
    <t xml:space="preserve">Regionalni centar kompetentnosti u ugostiteljstvu i turizmu u Puli (u danjem tekstu KLIK) osnovat će se kao Centar za Kompetentno cjeloživotno razvijanje Inovativnih znanja i vještina u sektoru ugostiteljstva i turizma Pula- KLIK Pula. KLIK će nastati nadogradnjom i opremanjem postojeće infrastrukture Škole za turizam, ugostiteljstvo i trgovinu Pula (ŠTUT) i uređenjem okoliša. Pored navedenog, osigurati će se usavršavanje nastavnika strukovnih predmeta i uvođenje moderniziranih programa obrazovanja, osposobljavanja i usavršavanja. </t>
  </si>
  <si>
    <t>2020./2023.</t>
  </si>
  <si>
    <t xml:space="preserve">Projektom se predviđa rekonstrukcija i opremanje srednjoškolske ustanove koja će provoditi programe odnosno kompetencije budućnosti, što uključuje jačanje kapaciteta zaposlenika kroz edukaciju minimalno 15 profesora, opremanje stručnih praktikuma na području zelenih vještina osobito u segmentu elektroenergetike, modernizaciju minimalno 2 učionice, značajno povećanje energetske učinkovitosti i korištenje OIE, jačanje suradnje s gospodarskim sektorom, osnivanje edukacijskog centra za područje Labinštine te modernizaciju 2 kurikuluma koji će biti prilagođeni gospodarstvu i procesu tranzicije.  </t>
  </si>
  <si>
    <t>METRIS +, jačanje kapaciteta Centra za istraživanje materijala Istarske županije</t>
  </si>
  <si>
    <t xml:space="preserve">Projekt obuhvaća ulaganje u dugotrajnu imovinu i jačanje kapaciteta Centra za istraživanje materijala Istarske županije. Njegov je cilj stvaranje uvjeta za unaprjeđenje inovacijskog okruženja i povećanje aktivnosti istraživanja, razvoja i inovacija u poslovnom sektoru. Projekt je snažno adresiran prema razvojnoj potrebi za stvaranjem diversificirane i otporne regionalne ekonomije te društva visoko motiviranih ljudskih resursa. </t>
  </si>
  <si>
    <t>Izgradnja sportske infrastrukture</t>
  </si>
  <si>
    <t xml:space="preserve">Projektom su predviđena ulaganja u sljedeće objekte sportske infrastrukture:
1. OŠ Marčana – izgradnja jednodijelne školske sportske dvorane,
2. OŠ Svetvinčenat –  izgradnja jednodijelne sportske dvorane, 
3. OŠ Vladimira Gortana Žminj - izgradnja dvodijelne školske sportske dvorane, 
4. Grad Pula - Pola - izgradnja trodijelne dvorane rukometnih dimenzija (Šijana) i obnova postojeće dvorane (Monte Zaro),
5. Grad Rovinj - Rovigno - izgradnja atletske staze, balon dvorane košarkaških dimenzija i dva tenis terena,
6. Grad Pazin - rekonstrukcija stadiona i atletske staze, izgradnja vanjskog boćarskog igrališta, izgradnja penjačke stijene i dvorane, izgradnja popratnih objekata na teniskim terenima, izgradnja terena odbojke na pijesku i obnova vanjskog košarkaškog igrališta,
7. Grad Buzet - obnova rukometne dvorane, izgradnja Turističko sportsko rekreativne zone MOST, obnova podloge vanjskog igrališta, izgradnja dva nogometna terena i rukometne dvorane,
8. Grad Labin - obnova gradskog stadiona i dvije školske dvorane, te izgradnja popratnih objekata sportskog igrališta,
9. Grad Buje - Buie - sanacija dvorane i polivalentnog igrališta,
10. Grad Vodnjan - Dignano - obnova pomoćne atletske staze, izgradnja motokros staze, izgradnja streljane, izgradnja nogometnih terena u Peroju i Barbarigi,
11. Grad Poreč - Parenzo - obnova atletske staze (dvorana Veli Jože), obnova betonskih igrališta (dvorana Veli Jože), izgradnja nogometnog igrališta, obnova/rekonstrukcija dvorane Veli Jože, obnova dvorane Žatika,
12. Grad Umag - Umago - izgradnja nogometnog terena u sportskoj zoni Stella Maris, rekonstrukcija dvorane Stella Maris, izgradnja tri teniska terena, izgradnja boćarske dvorane,
13. Općina Medulin - izgradnja nogometno atletskog stadiona, izgradnja Centra sportova na vodi, obnova balon dvorane,
14. Općina Fažana - Fasana - izgradnja školske dvorane, izgradnja Sportskog centra (nogometno igralište, manje dvorane za vježbanje i dr.), izgradnja skate parka.
</t>
  </si>
  <si>
    <t>Obnova ispostava i zdravstvenih stanica Istarskih domova zdravlja-Case della salute dell'Istria, nabava mamografskih uređaja i poboljšanje dostupnosti preventivnih pregleda</t>
  </si>
  <si>
    <t xml:space="preserve">Projektom je planirana provedba sljedećih aktivnosti:
1. adaptacija zgrade Doma zdravlja Ispostave Pazin s uvođenjem novih zdravstvenih sadržaja
2. energetska obnova zgrade Ispostave Labin
3. energetska obnova zgrade zdravstvene stanice Veruda
4. energetska obnova zgrade Ispostave Rovinj
5. nabava mamografskih uređaja
6. poboljšanje dostupnosti preventivnih pregleda.
</t>
  </si>
  <si>
    <t xml:space="preserve">Rekonstrukcija odjela dječje rehabilitacije u Specijalnoj bolnici za ortopediju i rehabilitaciju „Martin Horvat“ Rovinj-Rovigno/ Ospedale specialistico per l’ortopedia e la riabilitazione “Martin Horvat” Rovinj-Rovigno
</t>
  </si>
  <si>
    <t>Projektom je planirana adaptacija i prenamjena postojećih prostora u  nove odjele za dječju rehabilitaciju, koji uključuju poliklinički te stacionarni, bolnički dio. Time se postiže funkcionalno – dijagnostički iskorak kojim se dugoročno osigurava financijska održivost ustanove, a čiji će se efekti multiplicirati godinama te će donijeti mnogobrojne koristi stanovništvu, primarno građanima Istarske županije.</t>
  </si>
  <si>
    <t>2023./2024.</t>
  </si>
  <si>
    <t xml:space="preserve">Projekt uključuje:
1. izgradnju tipskih objekata za Nastavni zavod za hitnu medicinu Istarske županije - Istituto formativo per la medicina d'urgenza della Regione Istriana, koji će osigurati jednako dostupnu zdravstvenu zaštitu, te prepoznatljive, energetski učinkovite, ekološki prihvatljive objekte hitne medicinske službe;
2. energetsku obnovu i rekonstrukciju zgrade u Zagrebačkoj 30, Pula-Pola u kojoj se nalazi sjedište, medicinsko prijavno dojavna jedinica, edukacijsko-simulacijski centar, te sanitetski prijevoz s prijavno dojavnom jedinicom Nastavnog zavoda za hitnu medicinu Istarske županije-Istituto formativo per la medicina d'urgenza della Regione Istriana, te istarska ljekarna. 
</t>
  </si>
  <si>
    <t>2023./2026.</t>
  </si>
  <si>
    <t>Daljnji razvoj regionalnog centra za razvoj društvenih inovacija - ReCeD'Istria</t>
  </si>
  <si>
    <t>2.3. Veća uključivost i socijalna 
osjetljivost društva</t>
  </si>
  <si>
    <t>Regionalni centar za razvoj društvenih inovacija Istre (ReCeD'Istria) biti će mjesto osmišljavanja i kreiranja novih društvenih inovacija, stvaranja i pokretanja društvenih poduzeća, a time i stvaranja novih socijalnih usluga u zajednici, novih društvenih programa, raznih inovativnih usluga i proizvoda te novih društveno odgovornih tvrtki. Najvažnije ključne aktivnosti Regionalnog centra biti će: organizacija i provedba novog, inovativnog načina obrazovanja različitih dionika o društvenim inovacijama i metodama društvenog inoviranja, provedba radionica društvenog inoviranja, stvaranje mreže društvenih poduzentika i pomoć u poslovanju novim inovativnim društvenim poduzećima</t>
  </si>
  <si>
    <t>Kuća Filantropije - "Feel good &amp; do 
good house"</t>
  </si>
  <si>
    <t>Projektom je predviđena uspostava Kuće filantropije „Feel good &amp; do good“, interaktivnog multimedijalnog centra o filantropiji u Istri, sa hologramima i projekcijama dobročinitelja gradova i općina Istre te kronološkim prikazom istarske filantropije. Kuća će biti edukativno obrazovni centar o filantropiji i dobročinstvu. Surađivati će s korporativnim sektorom u cilju razvoja društveno odgovornog poslovanja i udrugama u cilju razvoja korporativne filantropije. Predviđena je gospodarska aktivnost Kuće filantropije kao društvenog poduzeća, koje će dobit vraćati zajednici kroz "Filantropski fond Istre" za financiranje projekata i aktivnosti udruga u zajednici.</t>
  </si>
  <si>
    <t>2024./2026.</t>
  </si>
  <si>
    <t>Rekonstrukcija i dogradnja domova za starije i nemoćne osobe na području Istarske županije</t>
  </si>
  <si>
    <t xml:space="preserve">Projekt uključuje provedbu rekonstrukcije i dogradnje sljedećih objekata:
1. Dom za starije osobe Alfredo Stiglich Pula - Casa per anziani Alfredo Stiglich Pola – nadogradnja i povećanje kapaciteta na 225 mjesta. Bruto površina zgrade nakon zahvata iznositi će 8.195,87 m2, a sama površina dogradnje iznosi 3.358,18 m2. U dograđenom dijelu izgraditi će se ukupno 49 soba za 94 korisnika.
2. Dom za starije osobe Raša – provedba neophodnih izmjena u postojećem objektu, koje uključuju ugradnju lifta. Istovremeno se razmatra mogućnost i opravdanost (financijska i poslovna) preseljenja Doma u drugi objekt, koji bi osigurao kvalitetnu uslugu za ukupno 75 korisnika. 
3. Dom za starije osobe Novigrad – Casa per anziani Cittanova - potpuna rekonstrukcija Doma za boravak 165 korisnika, osiguravanje zadovoljavajuće toplinske izolacije (ovojnice), zamjena energenta u sustavu grijanja, ugradnja elektroinstalacija i optimizacija sustava rasvjete te ugradnja solarne elektrane na krov objekta.
</t>
  </si>
  <si>
    <t xml:space="preserve">Dom za starije osobe Alfredo Stiglich Pula - Casa per anziani Alfredo Stiglich Pola: 12.000.000,00
Dom za starije osobe Raša: 7.000.000,00
Dom za starije osobe Novigrad – Casa per anziani Cittanova: postupak utvrđivanja procijenjene vrijednosti 
je u tijeku
</t>
  </si>
  <si>
    <t>Izgradnja i umrežavanje informacijskog sustava prostornog uređenja (GIS)</t>
  </si>
  <si>
    <t>1.3. Strateški i održivi pristup 
prostornom razvoju</t>
  </si>
  <si>
    <t xml:space="preserve">Projekt je usmjeren na izradu dinamičnih GIS sustava kao platforme za napredno uređivanje, dohvaćanje i dijeljenje geoprostornih podataka, koje podržava niz modula s funkcionalnostima unosa, pregleda, uređivanja, analize i preuzimanja prostornih podataka. Formiranje baze prostornih planova svih razina sadrži:
- pripadajuće atribute vezane uz određeni podatak iz prostornog plana;
- pregled prostornih planova s uključujućom transparentnosti slojeva;
- pretragu po katastarskim česticama, uz omogućeno preuzimanje tekstualnih datoteka (odredbe, legende, sastavnice i sl.) te, po potrebi, ostalih podataka važnih za IŽ/JLS (npr. registar nekretnina, katastar infrastrukture i sl.).
</t>
  </si>
  <si>
    <t>Digitalna transformacija javnih usluga</t>
  </si>
  <si>
    <t>Digitalna transformacija javih usluga podrazumijeva implementaciju digitalnih, modernih alata koji će omogućiti veću efikasnost u radu i racionalnost u upravljanju. Predviđena je i uspostava Zavoda za digitalizaciju i digitalnu transformaciju Istarske županije. Prema Strategiji digitalne transformacije Istarske županije, praksa izrade centralne točke odnosno “one-stop-shop“-a koji će na jednom mjestu okupiti što je moguće više informacija i usluga te ih prezentirati korisniku na prilagođen način, uspješan je način komuniciranja i uključivanja korisnika. Sukladno tome, planirana „Smart Data Platforma“ predviđena je kao otvorena i sigurna platforma koja djeluje kao virtualno centralizirano mjesto za prikupljanje, obradu, analizu, tumačenje, pohranu i distribuciju akumuliranih podataka o Županiji u domenama mobilnosti, energije, urbanog života i podataka o prometu, kojima će moći pristupiti svi građani, poslovni subjekti te zaposlenici Istarske županije.</t>
  </si>
  <si>
    <t>RURAL ISTRA</t>
  </si>
  <si>
    <t>'Rural Istra'' nastavak je širenja AZRRI-ja s već postojećeg projekta Edukacijsko gastronomskog centra Istre renoviranjem dvije derutne zgrade na Gortanovom brijegu u Pazinu, a projekt će se baviti istraživanjem i razvojem sukladno najnovijim tehnologijama i trendovima, te povećanjem vještina i kompetencija u području digitalne/precizne poljoprivrede i inovativne/integrirane gastronomije.</t>
  </si>
  <si>
    <t>Digitalizacija poljoprivrede</t>
  </si>
  <si>
    <t xml:space="preserve">Razvoj sustava digitalizacije, odnosno korištenje jedinstvene digitalne platforme, osiguralo bi stvaranje realne slike o rezultatima poljoprivredne proizvodnje, što bi, uz mogućnost analize uzroka, bio jedan od osnovnih alata za donošenje poljoprivrednih politika. Poljoprivrednim bi proizvođačima primjena i upotreba digitalizacije, tijekom određenog vremena, omogućila stvaranje baze podataka za unaprjeđenje ekonomičnosti i proizvodnosti. Najučinkovitije rješenje bilo bi da se svim poljoprivrednim proizvođačima, bez obzira na veličinu, omogući korištenje jedinstvenom nacionalnom informatičkom platformom, putem koje će se osigurati uvođenje digitalnog upravljanja proizvodnjom.
</t>
  </si>
  <si>
    <t>Tehno park Vodnjan - Dignano</t>
  </si>
  <si>
    <t>Provedba projekta usmjerena je na prenamjenu poslovne zone Tison u Vodnjanu – Dignano u Digitalni inovacijski hub. Tehnološki park je najbrži put i najbolji način za progresivan regionalni razvoj. Temeljni je zadak podupirati inovativne aktivnosti i komercijalizirati rezultate znanstvenih istraživanja.</t>
  </si>
  <si>
    <t>Pulski inovacijski centar - PIC</t>
  </si>
  <si>
    <t>Strateški projekt Pulski Inovacijski Centar - PIC okuplja ulaganja kroz ITU mehanizam u nekoliko različitih područja poput obnove i revitalizacije brownfield objekata, razvoja poduzetništva te razvoja višenamjenske infrastrukture s obzirom da su planirani dodatni javni sadržaji iz područja sporta, rekreacije i kulture. Projekt je strateški važan u pogledu multisektorskog razvoja područja, jer predviđa suradnju različitih lokalnih dionika, a neizostavna je i komponenta prostorne obnove i revitalizacije.</t>
  </si>
  <si>
    <t>Razvoj poslovnih zona u Istarskoj županiji</t>
  </si>
  <si>
    <t>Istarska županija ima 34 poslovne zone od kojih je 15 proglašeno strateškim zonama. Poslovne zone razvijat će se temeljem smjernica definiranih Planom razvoja poslovnih zona s naglaskom na digitalizaciju. Stvorit će se bolji uvjeti za nesmetanu gospodarsku aktivnost poduzetnika te im se omogućiti da prilikom novih investicija koriste povlastice, čime će se doprinijeti povoljnijem poslovanju u poslovnoj zoni, a posljedično i povećanju konkurentnosti poduzetnika, stvaranju mogućnosti za otvaranje novih radnih mjesta te porastu proizvodnje i izvoza.</t>
  </si>
  <si>
    <t xml:space="preserve">Postupak utvrđivanja procijenjene 
vrijednosti je u tijeku
</t>
  </si>
  <si>
    <t xml:space="preserve">Projekt obuhvaća:
- revitalizaciju demilitarizirane bivše vojne zone poluotoka Muzil površine 170 ha na području Grada Pule-Pola, izgradnjom smještajnih turističkih objekata, građevina javne, društvene i poslovne namjene, plažnog kompleksa, marine i kulturnog centra,
- prenamjenu bivše vojne zračne luke Pula u polivalentnu gospodarsku zonu višenamjenskog karaktera i razvoj proizvodno-edukacijskog centra za aeronautičku industriju,
- revitalizaciju i prenamjenu bivših rudarskih objekata Labinštine za gospodarske, turističke, kulturne i uslužne namjene uz istovremenu obnovu, zaštitu i valorizaciju rudarske graditeljske baštine,
- obnovu i prenamjenu napuštene industrijske infrastrukture na području Istarske županije (napušteni industrijski kompleksi na području Grada Pazina i drugih jedinica lokalne samouprave).
</t>
  </si>
  <si>
    <t>Zeleni Program održivog turizma Istarske županije (IGD- Istrian Green Deal) predviđa uspostavu sustava upravljanja kvalitetom održivosti turizma u IŽ u skladu sa GSTC te uključuje Studiju utjecaja turizma na Istarsku županiju, Program zelenog održivog razvoja Istre za slijedećih 5-10 godina, organizacijsko upravljanje, prostorno uređenje i zaštitu autohtonih vrijednosti, plan upravljanja turizmom, zaštitu prirode i okoliša, promicanje uređenosti krajolika, stvaranje sustava otpornosti i prilagodbe, zaštitu i očuvanje tradicije i kulturne baštine te inkluziju građana u IGD</t>
  </si>
  <si>
    <t>Parenzana - zelena ruta</t>
  </si>
  <si>
    <t>Planira s sanacija podloge kompletnog kolnika biciklističkog puta Parenzana, postavljanje dizajnerskih i ekoloških održivih odmorišta za bicikliste i pješake uz Parenzanu, s osobitim naglaskom na implementaciju odgovarajućih rješenja za pristupačnost i prilagodbu dijelova rute osobama s posebnim potrebama i obiteljima s malom djecom, snimak dronom Parenzana 360, virtualni muzej sa edukativnim sadržajima i razrada web stranice te aplikacije za GPS navigaciju rutom s popratnim atrakcijama. Podloga bi se unaprijedila na način da bi bila pogodna za trek korisnike, kojih ima puno više od MTB biciklista koji trenutno  većinom koriste stazu.</t>
  </si>
  <si>
    <t>Euro Velo 8</t>
  </si>
  <si>
    <t>Međunarodna biciklistička ruta Euro Velo 8 ili Mediteranska ruta pruža se od Cadiza (Španjolska) svim Mediteranskim zemljama te završava u Ateni (Grčka). U Istarskoj županiji ima ukupno 250 km te prolazi područjem 23 jedinice lokalne samouprave: 8 gradova i 15 općina. Potrebno je izraditi prometni elaborat, postaviti prometnu signalizaciju (smjerokaze), bike friendly point-ove uz rutu, brojače biciklista te ponuditi digitalna rješenja za korisnike.</t>
  </si>
  <si>
    <t>Euro Velo 9</t>
  </si>
  <si>
    <t>Međunarodna biciklistička ruta Euro Velo 9 uključuje suradnju s partnerima iz Poljske, Italije, Češke, Slovenije i Belgije. Od hrvatskih partnera dogovara se suradnja s Hrvatskim željeznicama (HŽ Putnički prijevoz i HŽ Infrastruktura) u cilju povezivanja biciklističkih ruta preko željeznice na TEN-T Europske pravce (Trans-European Transport Network). Planira se postavljanje solarnih e-bike punionica, smart city tourist tracking digitalnih rješenja i označavanje Euro Velo 9 Jantarne rute totemima i putokazima u Istri.</t>
  </si>
  <si>
    <t>2022./2025.</t>
  </si>
  <si>
    <t>Centar za ribarstvo, marikulturu i zaštitu 
mora Istarske županije</t>
  </si>
  <si>
    <t>Projektom je predviđena uspostava razvojnog centra koji će se baviti razvojem, potrebama i problemima ribarskog sektora, kao i sektora akvakulture. Centar će biti usmjeren na smanjenje štete obalnim ekosustavima, razvijanje alternativnih prihoda lokalnih zajednica ribara, poticanje inovativnih načina poslovanja, diversifikaciju gospodarstva, suradnju znanstvenika, ribara i industrije te međusektorsku koordinaciju (integralno prostorno planiranje i upravljanje morskim pojasom, pomorski nadzor). Glavne aktivnosti centra su: istraživanje i razvoj ribarstva i akvakulture, razvoj inovacija, aktivno sudjelovanje u planiranju, razvoju i apliciranju projekata na natječaje iz EU programa i fondova, podrška i informiranje različitih dionika u predmetnom sektoru na postojeće mogućnosti financiranja kroz različite mjere Programa za ribarstvo i akvakulturu.</t>
  </si>
  <si>
    <t>COGRI – Centar za očuvanje 
genetskih resursa</t>
  </si>
  <si>
    <t xml:space="preserve">Centar za očuvanje genetskih resursa je jedinstvena platforma koja u svojoj strukturi objedinjuje sve genetske i uzgojne podatke o hrvatskim izvornim pasminama na području Istre i obuhvaća potrebne infrastrukturne, informatičke i stručne resurse za kvalitetno vođenje programa zaštite istarskih izvornih pasmina, praćenje uzgojnih programa s ciljem smanjenja uzgoja u srodstvu i koeficijenta srodnosti, planiranje i kreiranje gospodarskih programa valorizacije pasmina, te edukaciju i istraživanja. Polazna osnovica Centra su objekti i površine na Gortanovom brijegu u Pazinu. Osim na navedenoj lokaciji Centar će djelovati na svim lokacijama na kojima će se nalaziti životinje pod njegovom zaštitom. Glavne sastavnice Centra su: IBAG – Istarska banka animalnih gena i URIPI – Uzgojni registar izvornih pasmina Istre. </t>
  </si>
  <si>
    <t>2024./2027.</t>
  </si>
  <si>
    <t xml:space="preserve">Regionalni logističko - distribucijski centar za voće i povrće Istarske županije postati će centar organizacije proizvodnje voća i povrća prvenstveno malih proizvođača jer će im omogućiti niz prednosti, kao što su: koncentracija proizvoda i organizirani plasman na tržište, uštede pri skladištenju i pripremi proizvoda za tržište, sortiranje, kalibriranje i pakiranje proizvoda prema sve složenijim zahtjevima kupaca i maloprodajnih lanaca, jednostavniju i bržu organizaciju distribucije proizvoda, planiranje proizvodnje i opskrbe tržišta, zadržavanje jednake kakvoće voća i povrća tijekom cijelog razdoblja skladištenja, postizanje veće cijene proizvoda na tržištu, te ostale aktivnosti koje će omogućiti da proizvođači postanu konkurentniji na domaćem tržištu i spremni za izvoz na tržište EU i druga tržišta. </t>
  </si>
  <si>
    <t>Sustavi navodnjavanja Istarske županije</t>
  </si>
  <si>
    <t>Razvojem sustava navodnjavanja, koji podrazumijevaju izgradnju novih vodnih resursa koji se snabdijevaju vodom u zimskim mjesecima kako bi istu bilo moguće koristili ljeti u funkciji navodnjavanja poljoprivrednih površina, pozitivno se utječe na smanjenje utjecaja klimatskih promjena (suše), odgovorno upravljanje vodnim resursima IŽ, proizvodnju kvalitetne hrane, dodatni razvoj poljoprivrede kao gospodarske grane, te stvaranje stabilne i organizirane poljoprivredne i stočarske djelatnosti uz uvođenje novih tehnologija. Spomenuti sustavi  sastoje se od akumulacija, bazena, crpnih stanica, trafostanica, cjevovoda, nadzorno-upravljačkog sustava i hidranata.</t>
  </si>
  <si>
    <t>2021./2027.</t>
  </si>
  <si>
    <t>Osnovni cilj projekta Istarske županije pod nazivom “Institucionalizacija zavičajne nastave“ je formiranje institucionalnog oblika očuvanja istarskog zavičajnog identiteta, odnosno uvođenje zavičajne nastave i tradicijske kulture u predškolske ustanove te osnovne i srednje škole na području Istarske županije. Projekt se provodi u ustanovama svake predškolske/školske godine.</t>
  </si>
  <si>
    <t>Rekonstrukcija zgrade Stare tiskare - Muzej suvremene umjetnosti Istre-Museo d’arte contemporanea dell’Istria</t>
  </si>
  <si>
    <t>Projekt je višegodišnjeg karaktera te se odvija modularno sukladno financijskim priljevima, a realizira se poštujući financijske mogućnosti te sustavno obuhvaća niz radnji koje će u konačnici rezultirali funkcionalnijim prostorom. Uz aktualno korišteni izložbeni prostor na II. katu, na koji se nadovezuje zona komunikacije s posjetiteljima, muzejska trgovina te radni prostori namijenjeni djelatnicima, nužan je iskorak u stvaranju predradnji usmjerenih ka formiranju permanentnog stalnog postava koji bi se rasprostirao na III. katu zgrade, čiji su prostori, uključujući podove i stropove u iznimno derutnom stanju, što zahtjeva cjelovitu statičku sanaciju. Krajnji je cilj sanacija i valorizacija zgrade u kojoj Muzej djeluje, kao i njegovanje njenog povijesnog značaja uz poštivanje memorije prostora.</t>
  </si>
  <si>
    <t xml:space="preserve">Projekt ukupno: 2.971.708,56
Istarska županija: 183.157,48
</t>
  </si>
  <si>
    <t>2015./2027.</t>
  </si>
  <si>
    <t>Projektom je predviđeno umrežavanje umjetnika i kiparskih radionica kroz puteve skulpture u Istri (Cave Romane, Montraker, park skulptura Dušana Džamonje, park skulptura Dubrova, Kornarija) u cilju valorizacije i promocije kiparske umjetničke produkcije prema domaćem stanovništvu i turistima.</t>
  </si>
  <si>
    <t xml:space="preserve">Projekt ukupno: 199.084,21
Istarska županija: 66.361,40
</t>
  </si>
  <si>
    <t>Projekt predviđa ulaganje u dogradnju/rekonstrukciju i opremanje nekadašnjeg Narodnog sveučilišta u Pazinu, zaštićenog kulturnog dobra, kako bi se osigurali prostori za razvoj poduzetništva u kulturi s naglaskom na audiovizualni i izvedbeni sektor. Projekt će imati izniman utjecaj na regionalni razvoj obzirom da će biti prvi takav projekt u Istarskoj županiji koji je orijentiran na razvoj kreativnog i kulturnog sektora. U kontekstu društvene infrastrukture, omogućit će se dostupnost društvenih i kulturnih sadržaja i usluga pristupačnih stanovništvu, revitalizirat će se napuštena područja (brownfield) kako bi ista koristila zadovoljavanju društvenih potreba te se adekvatnije upravljalo prostorom i njegovim resursima. Realizacija projekta doprinijeti će diversifikaciji prepoznatih potencijala, poticati inovacije, otvarati nova radna mjesta, razvijati i unaprijediti kulturnu infrastrukturu koja pridonosi razvoju selektivnih oblika turizma te stvaranju pretpostavki za cjelogodišnji turizam.</t>
  </si>
  <si>
    <t>UKUPNO:</t>
  </si>
  <si>
    <t xml:space="preserve">Nositelj izrade: </t>
  </si>
  <si>
    <t>Istarska županija - Regione Istriana</t>
  </si>
  <si>
    <t>Nositelj izrade:</t>
  </si>
  <si>
    <t>Plan razvoja Istarske županije za razdoblje 2022.-2027. godine</t>
  </si>
  <si>
    <t>SC 7. Sigurnost za stabilan razvoj</t>
  </si>
  <si>
    <t>0I.02.7.35</t>
  </si>
  <si>
    <t>0I.02.11.44</t>
  </si>
  <si>
    <t>0I.02.11.13</t>
  </si>
  <si>
    <t>0I.02.13.18</t>
  </si>
  <si>
    <t>0I.02.6.46</t>
  </si>
  <si>
    <t>0I.02.6.18</t>
  </si>
  <si>
    <t>0I.02.6.17</t>
  </si>
  <si>
    <t>0I.02.10.34</t>
  </si>
  <si>
    <t>0I.02.10.33</t>
  </si>
  <si>
    <t>0I.02.2.47</t>
  </si>
  <si>
    <t>0I.02.2.59</t>
  </si>
  <si>
    <t>0I.02.5.06</t>
  </si>
  <si>
    <t>0I.02.5.04</t>
  </si>
  <si>
    <t>Gustoća liječnika 
(na 10.000 stanovnika)</t>
  </si>
  <si>
    <t>0I.02.5.18</t>
  </si>
  <si>
    <t>0I.02.3.63</t>
  </si>
  <si>
    <t>0I.02.3.70</t>
  </si>
  <si>
    <t>0I.02.14.54</t>
  </si>
  <si>
    <t>Ukupni proračunski prihodi poslovanja Istarske županije, po stanovniku</t>
  </si>
  <si>
    <t>0I.02.4.27</t>
  </si>
  <si>
    <t>0I.02.8.01</t>
  </si>
  <si>
    <t>0I.02.8.17</t>
  </si>
  <si>
    <t>0I.02.12.01</t>
  </si>
  <si>
    <t>0I.02.2.58</t>
  </si>
  <si>
    <t>0I.02.8.48</t>
  </si>
  <si>
    <t>0I.02.13.29</t>
  </si>
  <si>
    <t>Plan razvoja Istarske županije za razdoblje 2022. - 2027. godine</t>
  </si>
  <si>
    <t>Izgradnja postrojenja za proizvodnju i 
skladištenje zelenog vodika</t>
  </si>
  <si>
    <t>Implementacija infrastrukture e-mobilnosti i 
baterijskih sustava</t>
  </si>
  <si>
    <t>Poboljšanje kapaciteta pomorskog prometa i 
pripadajuće infrastrukture</t>
  </si>
  <si>
    <t>Istarska LAMBDA - daljnji razvoj i unaprjeđenje 
željezničke infrastrukture</t>
  </si>
  <si>
    <t>Uspostava i razvoj  Centra izvrsnosti 
u elektrotehnici - Labin</t>
  </si>
  <si>
    <t>Unaprjeđenje mreže hitnih službi - izgradnja objekata hitne medicinske službe i sanitetskog prijevoza</t>
  </si>
  <si>
    <t>Revitalizacija napuštene industrijske, vojne i 
rudarske infrastrukture</t>
  </si>
  <si>
    <t>Zeleni Program održivog turizma Istarske županije 
(IGD- Istrian Green Deal)</t>
  </si>
  <si>
    <t>Logističko – distributivni centar za voće i povrće 
Istarske županije</t>
  </si>
  <si>
    <t>Implementacija projekta Institucionalizacija 
zavičajne nastave</t>
  </si>
  <si>
    <t>Razvoj centra kulturnih i 
kreativnih industrija (KIKI)</t>
  </si>
  <si>
    <t>Datum izrade izvješća:</t>
  </si>
  <si>
    <t>Godina za koju se podnosi izvješće:</t>
  </si>
  <si>
    <t>Naziv dionika/upravnog tijela IŽ uključenog u pripremu i/ili provedbu komponente 
strateškog projekta</t>
  </si>
  <si>
    <t xml:space="preserve">Opis aktivnosti dionika/upravnog tijela IŽ vezanih za pripremu i/ili provedbu 
komponente strateškog projekta
</t>
  </si>
  <si>
    <t xml:space="preserve">Prilog 1: Tablični predložak Godišnjeg izvješća o provedbi Plana razvoja Istarske županije 2022. – 2027. za 2024. godinu
</t>
  </si>
  <si>
    <t>Redni broj posebnog cilja</t>
  </si>
  <si>
    <t>Naziv strateškog cilja 
NRS-a RH do 2030.</t>
  </si>
  <si>
    <t>Doprinos 
zelenoj tranziciji (DA/NE)</t>
  </si>
  <si>
    <t>Doprinos 
digitalnoj transformaciji (DA/NE)</t>
  </si>
  <si>
    <t>Doprinos ciljevima 
održivog razvoja (SDG)</t>
  </si>
  <si>
    <t xml:space="preserve">Ostvarena vrijednost 
pokazatelja ishoda </t>
  </si>
  <si>
    <t>1.1.</t>
  </si>
  <si>
    <t>RS 3. Zelena i digitalna tranzicija</t>
  </si>
  <si>
    <t>1.2.</t>
  </si>
  <si>
    <t>1.3.</t>
  </si>
  <si>
    <t>1.4.</t>
  </si>
  <si>
    <t>1.5.</t>
  </si>
  <si>
    <t>1.6.</t>
  </si>
  <si>
    <t>RS 2. Jačanje otpornosti na krize</t>
  </si>
  <si>
    <t>2.1.</t>
  </si>
  <si>
    <t>RS 1. Održivo gospodarstvo i društvo</t>
  </si>
  <si>
    <t>2.2.</t>
  </si>
  <si>
    <t>2.3.</t>
  </si>
  <si>
    <t>2.4.</t>
  </si>
  <si>
    <t xml:space="preserve">RS 3. Zelena i digitalna tranzicija
RS 4. Ravnomjeran regionalni razvoj
</t>
  </si>
  <si>
    <t>3.1.</t>
  </si>
  <si>
    <t>3.2.</t>
  </si>
  <si>
    <t>3.3.</t>
  </si>
  <si>
    <t>3.4.</t>
  </si>
  <si>
    <t>4.1.</t>
  </si>
  <si>
    <t>RS 1. Održivo gospodarstvo i društvo
RS 4. Ravnomjeran regionalni razvoj</t>
  </si>
  <si>
    <t>4.2.</t>
  </si>
  <si>
    <t xml:space="preserve">Udio obnovljivih izvora energije u bruto ukupnoj potrošnji energije (0,364)
</t>
  </si>
  <si>
    <t>DA</t>
  </si>
  <si>
    <t xml:space="preserve">SDG 7
</t>
  </si>
  <si>
    <t>Pokazatelj i ciljna vrijednost pokazatelja učinka NRS-a RH do 2030.</t>
  </si>
  <si>
    <t>Naziv razvojnog smjera 
NRS-a RH do 2030.</t>
  </si>
  <si>
    <t>Indeks globalne konkurentnosti (GCI), komponentna „Infrastruktura”(&lt; 28. mjesta)</t>
  </si>
  <si>
    <t>SDG 9</t>
  </si>
  <si>
    <t>Emisije stakleničkih plinova 
(bazna godina – 1990.)
(0,65)</t>
  </si>
  <si>
    <t>SDG 11
Podcilj 11.3.</t>
  </si>
  <si>
    <t>SDG 15</t>
  </si>
  <si>
    <t>Stopa recikliranja komunalnog otpada (0,55)</t>
  </si>
  <si>
    <t>SDG 12
Podcilj 12.5.</t>
  </si>
  <si>
    <t>BDP po stanovniku prema paritetu kupovne moći, u % prosjeka EU-a (75%)</t>
  </si>
  <si>
    <t>SDG 13
Podcilj 13.1.</t>
  </si>
  <si>
    <t>Obuhvat djece od 4 godine do početka obveznog obrazovanja (predškolski odgoj)
(&gt; 97%)</t>
  </si>
  <si>
    <t>SDG 4</t>
  </si>
  <si>
    <t>Očekivani broj godina zdravog života
(&gt; 64 godine žene, &gt; 64 godine muškarci)</t>
  </si>
  <si>
    <t>SDG 3</t>
  </si>
  <si>
    <t>Osobe u riziku od  siromaštva i socijalne isključenosti (&lt; 15%)</t>
  </si>
  <si>
    <t>SDG 1
Podcilj 1.3.</t>
  </si>
  <si>
    <t>SC 13. Jačanje regionalne konkurentnosti</t>
  </si>
  <si>
    <t>SC 11. Digitalna tranzicija društva i gospodarstva</t>
  </si>
  <si>
    <t>DESI indeks gospodarske i društvene digitalizacije (dostići prosjek EU-a)</t>
  </si>
  <si>
    <t>Regionalni indeks konkurentnosti (EU)*
(38)</t>
  </si>
  <si>
    <t>SDG 16
Podcilj 16.6.</t>
  </si>
  <si>
    <t>Indeks globalne konkurentnosti (GCI)
(&lt; 45. mjesta)</t>
  </si>
  <si>
    <t>Vrijednost izvoza roba i usluga, u % BDP-a
(70%)</t>
  </si>
  <si>
    <t>Udio ukupnih izdataka za istraživanje i razvoj (GERD) u BDP-u (3%)</t>
  </si>
  <si>
    <t>Europska ljestvica uspjeha u inoviranju 
(&lt; 18. mjesta)</t>
  </si>
  <si>
    <t>SDG 8
Podcilj 8.9.</t>
  </si>
  <si>
    <t>Produktivnost rada u poljoprivredi 
(10.000 eura/GJR*)</t>
  </si>
  <si>
    <t>SDG 2</t>
  </si>
  <si>
    <t>PISA - Program međunarodne procjene znanja i vještina učenika (dostići prosjek 
zemalja OECD-a)</t>
  </si>
  <si>
    <t>Horizontalni prioriteti
(promicanje ravnopravnosti i jednakih mogućnosti)</t>
  </si>
  <si>
    <t>SC 1. Konkurentno i inovativno gospodarstvo
(1.5. Poticanje razvoja kulture i medija)</t>
  </si>
  <si>
    <t>NE</t>
  </si>
  <si>
    <t>SDG 11
Podcilj 11.4.</t>
  </si>
  <si>
    <t>HŽ Infrastruktura d.o.o.</t>
  </si>
  <si>
    <t>/</t>
  </si>
  <si>
    <t>U okviru predmetne komponente u tijeku je izrada Studije izvodljivosti za revitalizaciju željezničke pruge L213 Lupoglav-Raša i željezničkih kolosijeka u Luci Rijeka–bazen Raša i Studije obnove i modernizacije željezničke pruge R101 DG-Buzet-Pula. Osim prethodno navedenog, izrađen je Projektni zadatak za izradu studijske dokumentacije i idejnog projekta sa ishođenjem lokacijske dozvole za izgradnju tunela Ćićarija i spojnih pruga. Financijska sredstva koja će biti utrošena za provedbu spomenutih aktivnosti osigurana su Državnim proračunom.</t>
  </si>
  <si>
    <t>127,000 km</t>
  </si>
  <si>
    <t>127,202 km</t>
  </si>
  <si>
    <t>Upravni odjel za turizam IŽ</t>
  </si>
  <si>
    <t>U 2024. godini izrađena je Studija utjecaja turizma na Istarsku županiju u sklopu komponente strateškog projekta.</t>
  </si>
  <si>
    <t>Provedba aktivnosti u sklopu predmetne projektne komponente predviđena je u predstojećim izvještajnim razdobljima.</t>
  </si>
  <si>
    <t>Tijekom izvještajnog razdoblja izrađen je prometni elaborat za označavanje međunarodne biciklističke rute Euro Velo 9 na području Istarske županije.</t>
  </si>
  <si>
    <t xml:space="preserve">Povećanje 33
Smanjenje 8
</t>
  </si>
  <si>
    <t>11.576.494,00 EUR</t>
  </si>
  <si>
    <t>2023.
Državni zavod za statistuku (Priopćenje NR-2024-3-1: Investicije u 2023. godini)</t>
  </si>
  <si>
    <t>KO predan odlagalištu - 8%
KO upućen na oporabu - 32%</t>
  </si>
  <si>
    <t>2023.
Ministarstvozaštite okoliša i zelene tranzicije RH (Izvješće o komunalnom otpadu za 2023. godinu)</t>
  </si>
  <si>
    <t xml:space="preserve">Županijska lučka uprava Poreč - Autorità portuale regionale di Parenzo
</t>
  </si>
  <si>
    <t>Županijska lučka uprava Rovinj - Autorità portuale regionale di Rovigno</t>
  </si>
  <si>
    <t>2023.
NastavnI zavod za javno zdravstvo Istarske županije - Istituto formativo di sanità pubblica della Regione Istriana (Podaci o zdravstvenom stanju stanovništva i radu zdravstvene djelatnosti u IŽ u 2023. godini)</t>
  </si>
  <si>
    <t>Grad Pula - Pola</t>
  </si>
  <si>
    <t>U 2024. godini potpisan je Ugovor o provedbi projekta izgradnje Sjevernog lukobrana na otoku Sveta Katarina u Rovinju – Rovigno, sufinanciranog sredstvima Europske unije u okviru Programa Konkurentnost i kohezija 2021.-2027. Početkom 2025. godine planirana je provedba postupka javne nabave za odabir izvođača radova i nadzor gradnje.</t>
  </si>
  <si>
    <t>Upravni odjel za proračun i financije IŽ
Upravni odjel župana IŽ</t>
  </si>
  <si>
    <t>Izvori financiranja</t>
  </si>
  <si>
    <t>Vodovod Pula d.o.o.</t>
  </si>
  <si>
    <t>Općina Gračišće</t>
  </si>
  <si>
    <t>Nastavni zavod za hitnu medicinu Istarske županije- Istituto formativo per la medicina d’urgenza della Regione Istriana</t>
  </si>
  <si>
    <t>Pokrenuta je izrada Idejnog rješenja za postavljanje fotonaponske elektrane na područni vrtić u Općini Gračišće, koja će biti financirana iz općinskog Proračuna.</t>
  </si>
  <si>
    <t>Izvršena je adaptacija i prenamjena Upravne zgrade ustanove u nove odjele za dječju rehabilitaciju, koji uključuju poliklinički te stacionarni i bolnički dio. Time je ostvaren funkcionalno – dijagnostički iskorak kojim se dugoročno osigurava financijska održivost ustanove, čiji će se efekti multiplicirati godinama te će donijeti mnogobrojne koristi stanovništvu, primarno građanima Istarske županije.</t>
  </si>
  <si>
    <t>Rashodi za kulturu Istarske županije 
po stanovniku</t>
  </si>
  <si>
    <t>Broj javno dostupnih punionica za vozila 
na električni pogon</t>
  </si>
  <si>
    <t>Grad Novigrad - Cittanova</t>
  </si>
  <si>
    <t>Postavljeno je 8 agrometeoroloških stanica u vinogradima i maslinicima na području Grada Novigrada – Cittanova.</t>
  </si>
  <si>
    <t>Ostvarena je provedba dijela predmetne komponente u dvije predškolske ustanove Grada Novigrada – Cittanova (Dječji vrtić Tičići i Dječji vrtić Girasole).</t>
  </si>
  <si>
    <t>Specijalna bolnica za ortopediju i rehabilitaciju “Martin Horvat” Rovinj – Rovigno / Ospedale specialistico per l’ortopedia e la riabilitazione 
“Martin Horvat” Rovinj-Rovigno</t>
  </si>
  <si>
    <t>Centar za razvoj ribarstva i akvakulture Istarske županije-Centro per lo sviluppo della pesca e dell'acquacoltura della Regione Istriana</t>
  </si>
  <si>
    <t>U sklopu predmetne projektne komponente izrađeno je i predstavljeno idejno rješenje kompletne adaptacije zgrade Doma za starije osobe Novigrad - Casa per anziani Cittanova od strane arhitektonskog ureda.</t>
  </si>
  <si>
    <t>Dom za starije osobe Raša</t>
  </si>
  <si>
    <t>U 2024. godini provedene su aktivnosti ugradnje lifta te kupnje objekta u svrhu rekonstrukcije namijenjene Domu za starije osobe.</t>
  </si>
  <si>
    <t>Općina Cerovlje</t>
  </si>
  <si>
    <t>Izvršena je dogradnja GIS sustava Općine Cerovlje</t>
  </si>
  <si>
    <t>Provedena je usluga tekućeg održavanja GIS sustava.</t>
  </si>
  <si>
    <t xml:space="preserve">Strateški plan ZPP RH 
2023 - 2027 - Intervencija 70.05
</t>
  </si>
  <si>
    <t>Općina Tinjan</t>
  </si>
  <si>
    <t>Izrađen je GIS registar nerazvrstanih cesta i komunalne infrastrukture.</t>
  </si>
  <si>
    <t>Iznos utrošenih sredstava za pripremu i/ili provedbu aktivnosti u okviru komponente
 strateškog projekta 
(EUR)</t>
  </si>
  <si>
    <t>Grad Pazin</t>
  </si>
  <si>
    <t>Općina Vrsar - Orsera</t>
  </si>
  <si>
    <t>Općina Žminj</t>
  </si>
  <si>
    <t>Rashodi za odgojno - obrazovni sustav JLP(R)S po stanovniku (provedba projekta zavičajne nastave)</t>
  </si>
  <si>
    <t>Općina Medulin</t>
  </si>
  <si>
    <t>Općina Sveti Petar u Šumi</t>
  </si>
  <si>
    <t>2024.
Podatak je dostavljen od strane Upravnog odjela za talijansku nacionalnu autohtonu zajednicu, nacionalne manjine i mlade Istarske županije tijekom postupka izrade Godišnjeg izvješća.</t>
  </si>
  <si>
    <t>Općina Svetvinčenat</t>
  </si>
  <si>
    <t>Općina Lupoglav</t>
  </si>
  <si>
    <t>Grad Rovinj - Rovigno</t>
  </si>
  <si>
    <t>Sredstva od donacije</t>
  </si>
  <si>
    <t>Grad Rovinj - Rovigno
Grad Vodnjan - Dignano
Općina Bale-Valle
Općina Kanfanar
Općina Svetvinčenat
Općina Žminj</t>
  </si>
  <si>
    <t xml:space="preserve">Sredstva EU
(korisnik Hrvatski Telekom d.d.)
</t>
  </si>
  <si>
    <t xml:space="preserve">U 2024. godini ishodovana je građevinska dozvola za izgradnju Centra za zaštitu i spašavanje Grada Rovinja – Rovigno. </t>
  </si>
  <si>
    <t>U 2024. godini  provedena je investicija uređenja prometnice namijenjene daljnejm razvoju poduzetničkih zona. Na području Grada Rovinja – Rovigno uspostavljene su dvije poduzetničke zone, Gripole-Spine i Brunelka.</t>
  </si>
  <si>
    <t>2024.
Sustav eVisitor
Turistička zajednica Istarske županije (https://www.istra.hr/hr/business-information/istra-u-medijima/statistika)</t>
  </si>
  <si>
    <t>Tijekom izvještajnog razdoblja izvršena je sadnja stabala na dvije lokacije, sukladno prijavljenom projektu na javni poziv Fonda za zaštitu okoliša i energetsku učinkovitost. Spomenuti projekt usmjeren je na daljnji razvoj zelenog održivog turizma, promicanjem uređenosti krajolika te zaštitom prirode i okoliša.</t>
  </si>
  <si>
    <t>Grad Umag - Umago</t>
  </si>
  <si>
    <t>Izrađen je glavni projekt fotonaponske elektrane za 4 zgrade u javnom vlasništvu.</t>
  </si>
  <si>
    <t>Izvršena je rekonstrukcija dvorane Stella Maris.</t>
  </si>
  <si>
    <t>U 2024. godini provodio se postupak ishodovanja izmjena i dopuna građevinske dozvole za sustav javnog navodnjavanja na području grada Umaga –Umago.</t>
  </si>
  <si>
    <t>Državni proračun RH
Sredstva koncesionara BINA-Istra d.d.
(model javno - privatnog partnerstva)</t>
  </si>
  <si>
    <t>Republika Hrvatska
BINA-Istra d.d.
(model javno - privatnog partnerstva)</t>
  </si>
  <si>
    <t>Rashodi za socijalnu zaštitu 
JLP(R)S po stanovniku</t>
  </si>
  <si>
    <t>Broj aktivnih udruga nacionalnih manjina na području županije</t>
  </si>
  <si>
    <t>Grad Vodnjan - Dignano</t>
  </si>
  <si>
    <t>Provedba aktivnosti u okviru predmetne strateške komponente planirana je tijekom predstojećih izvještajnih razdoblja.</t>
  </si>
  <si>
    <t xml:space="preserve">Zaklada za poticanje partnerstva i razvoja civilnog društva - Fondazione per la 
promozione del partenariato e dello sviluppo della società civile
</t>
  </si>
  <si>
    <t>2024.
BINA-Istra d.d.</t>
  </si>
  <si>
    <t>4,46 EUR</t>
  </si>
  <si>
    <t>Godina i izvori podatka</t>
  </si>
  <si>
    <t>2024.
Javna ustanova „Natura Histrica“ – za upravljanje zaštićenim dijelovima prirode na području Istarske županije/per la gestione delle aree naturali 
protette della Regione Istriana.</t>
  </si>
  <si>
    <t xml:space="preserve">Istarska županija
(Upravni odjel za održivi razvoj)
</t>
  </si>
  <si>
    <t>Provedba aktivnosti u okviru predmetne strateške komponente planirana je u sljedećim izvještajnim razdobljima.</t>
  </si>
  <si>
    <t>Zračna luka Pula</t>
  </si>
  <si>
    <t>U 2024. godini izrađen je Idejni projekt te je proveden postupak nabave za izradu Glavnog i Izvedbenog projekta Regionalnog centra za zaštitu i spašavanje. Procijenjena vrijednost projektne dokumentacije iznosi ukupno 450.000,00 eura. Sredstva će osigurati Istarska županija u iznosu od 30%, dok će 70% će biti osigurano od strane Grada Pule – Pola.</t>
  </si>
  <si>
    <t>2024.
Podaci dionika/upravnih tijela IŽ dostavljeni u okviru postupka izrade Godišnjeg izvješća (Upravni odjel za turizam IŽ, Grad Novigrad - Cittanova, Grad Rovinj - Rovigno, Općina Tinjan, HGK - ŽP Pula, 
Policijska uprava istarska)</t>
  </si>
  <si>
    <t>Grad Labin</t>
  </si>
  <si>
    <t>U sklopu predmetne strateške komponente provedene su aktivnosti vezane uz izgradnju Sportskog kompleksa Vinež (1.085.327,19 eura) te rekonstrukciju dvorane OŠ Matije Vlačića Labin (125.000,00 eura).</t>
  </si>
  <si>
    <t>Ostvareni su preduvjeti za daljnji razvoj Industrijske zone Žminj, čija popunjenost iznosi 80%, te praćenje potreba poduzetnika i unaprjeđenje infrastrukturnih uvjeta putem izmjena prostornih planova.</t>
  </si>
  <si>
    <t xml:space="preserve">Provedene su aktivnosti usmjerene na daljnji razvoj sljedećih poslovnih zona:
• Poduzetnička zona Podberam - geofizička ispitivanja za potrebe izgradnje oborinske kanalizacije (1.875,00 eura);
• Poduzetnička zona Pazinka III – izrada geodetskih elaborata, geofizička ispitivanja, izrada projektne dokumentacija, potrebne za izgradnju nove Poduzetničke zone Pazinka III (19.476,25 eura).
</t>
  </si>
  <si>
    <t>Provedene su aktivnosti u okviru postupka prenamjene prostora i zgrada nekadašnje farme purana u stambeno/poslovnu zonu, pri čemu će dio nekadašnje industrijske infrastrukture biti prenamijenjen u poduzetnički inkubator. Sredstva u iznosu od 100.00,00 eura osigurana su iz Proračuna Istarske županije, dok je ostatak od 30.000,00 eura izdvojen iz općinskog Proračuna.</t>
  </si>
  <si>
    <t>Provedene su aktivnosti vezane uz postupak rješavanja imovinsko – pravnih odnosa u svrhu planirane izgradnje sustava javnog navodnjavanja na području Drage, korištenjem postojećih bazena iz doba Austro - ugarske monarhije izgrađenih za potrebe željeznice.</t>
  </si>
  <si>
    <t>Izrađen je Glavni projekt fotonaponske elektrane na zgradi Dječjeg vrtića.</t>
  </si>
  <si>
    <t>Proveden je projekt "Povećanje kapaciteta za proizvodnju solarne energije na javnim objektima Općine Medulin", u okviru kojega je instalirano i pušteno u pogon 7 fotonaponskih elektrana na krovovima pročistača u Premanturi i Medulinu, poslovne zgrade na Kamiku, Vatrogasnog doma DVD-a, Dječjeg vrtića u Pomeru te Osnovne škole i sportske dvorane u Medulinu.</t>
  </si>
  <si>
    <t>Postavljeni su fotonaponski paneli na objektu Osnovne škole Juraj Dobrila u Rovinju – Rovigno.</t>
  </si>
  <si>
    <t>Provedeno je subvencioniranje izrade glavnog elektrotehničkog projekta solarne elektrane za proizvodnju električne energije u kućanstvima.</t>
  </si>
  <si>
    <t>Proveden je projekt uvođenja širokopojasnog interneta (pristup brzinama preko 100 Mbit/s simetrično) na području Grada Rovinja - Rovigno, Grada Vodnjana - Dignano, Općine Bale-Valle, Općine Kanfanar, Općine Svetvinčenat i Općine Žminj.</t>
  </si>
  <si>
    <t>U okviru predmetne projekte komponente Općina Cerovlje izdala je suglasnosti tvrtki RUNE CROW za postavljanje mreže širokopojasnog (optičkog) interneta.</t>
  </si>
  <si>
    <t>Provedene su aktivnosti vezane uz izradu Glavnog projekta izgradnje vatrogasnog doma, centra civilne zaštite, te je proveden postupak rješavanja imovinsko -pravnih odnosa prije ishođenja građevinske dozvole.</t>
  </si>
  <si>
    <t>Provedene su aktivnosti vezane uz digitalizaciju i uvođenje e-uredskog poslovanja u cilju povećanja njegove učinkovitosti.</t>
  </si>
  <si>
    <t>U okviru predmetne komponente strateškog projekta izrađena je sljedeća projektna dokumentacija: Izvedbeni projekt za uređenje gornjeg trupa vijadukta Sabadin, Projekt sanacije tunela Završje I, Projekt sanacije mostića kod tunela Sv. Vid.</t>
  </si>
  <si>
    <t>Istarska razvojna agencija – IDA d.o.o.</t>
  </si>
  <si>
    <t>U sklopu predmetne komponente, Istarska razvojna agencija – IDA d.o.o. je kroz provedbu programa „Poduzetničke zone i klasteri“, u suradnji s Istarskom županijom, realizirala zadatke usmjerene na ažuriranje statističkih podataka poslovnih zona uz kontinuirano praćenje njihovog razvoja i vođenje dokumentacije o istima. Ažurirani su postojeći katalozi poslovnih zona na području JLS-eva sa statističkim podacima uz posebno navođenje broja zaposlenih te broja i naziva poslovnih subjekata koji koriste zonu/e. Za poslovne zone u kojima su evidentirane promjene, navedeni su podaci o novoizgrađenoj infrastrukturi (naziv zone, veličina parcele, opis terena (uređen ili neuređen), raspolaganje zemljištem, namjena zemljišta), odnosno podaci vezani uz plan realizacije novih zona u srednjoročnom razdoblju. Podaci su prikupljeni službenim upitom upućenim u 25 jedinica lokalne samouprave za ukupno 38 poslovnih zona na području Istarske županije.</t>
  </si>
  <si>
    <t>Grad Buzet</t>
  </si>
  <si>
    <t>Postavljene su fotonaponske elektrane na zgrade gradskih ustanova.</t>
  </si>
  <si>
    <t>Obnovljeno je sportsko igralište kod Srednje škole Buzet.</t>
  </si>
  <si>
    <t>Uveden je pipGIS aplikacijski sustav za objedinjeno vođenje baze prostornih podataka.</t>
  </si>
  <si>
    <t>Iznos sredstava utrošen od dionika/upravnog tijela IŽ za 
provedbu posebnog cilja 
(EUR)</t>
  </si>
  <si>
    <t>U sklopu predmetne komponente provedene su sljedeće aktivnosti: sufinanciranje tiskanja knjige Škole ud enbot (zavičajni projekt Osnovne škole Vazmoslav Gržalja), sufinanciranje održavanja Festivala zavičajnosti u Buzetu za učenike srednjih škola, tiskanje slikovnice Pinokio (zavičajni projekt Srednje škole Buzet).</t>
  </si>
  <si>
    <t>SVEUKUPNO:</t>
  </si>
  <si>
    <t>Sredstva od donacije Gradu Rovinju - Rovigno (provedba strateške projektne komponente Postavljanje fotonapona na zgrade u javnom vlasništvu)</t>
  </si>
  <si>
    <t>Vlastita sredstva Vodovoda Pula d.o.o. (provedba strateške projektne komponente Postavljanje fotonapona na zgrade u 
javnom vlasništvu)</t>
  </si>
  <si>
    <t>Proračun IŽ za 2024. g.
(Razdjel 008 Upravnog odjela za 
zdravstvo i socijalnu skrb)</t>
  </si>
  <si>
    <t>Proračun Općine Medulin za 2024. g.
(provedba strateške projektne komponente Postavljanje fotonapona na zgrade 
u javnom vlasništvu)
Financijski mehanizam Europskog gospodarskog prostora (EGP) 2014.-2021 (Program "Energija i klimatske promjene")</t>
  </si>
  <si>
    <t>Proračun Općine Svetvinčenat za 2024. g.
(provedba strateške projektne komponente Postavljanje fotonapona na zgrade u 
javnom vlasništvu)</t>
  </si>
  <si>
    <t>Proračun Općine Vrsar - Orsera za 2024. g. 
(provedba strateške projektne komponente Izgradnja solarnih elektrana)</t>
  </si>
  <si>
    <t xml:space="preserve">
Proračun Općine Žminj za 2024. g. (provedba strateške projektne komponente Uspostava mreže punionica na alternativna goriva i komponente Postavljanje fotonapona na zgrade u javnom vlasništvu, te ostalih aktivnosti iz nadležnosti Općine Žminj)
Financijski plan FZOEU za 2024. g.</t>
  </si>
  <si>
    <t>Proračun Grada Buzeta za 2024. g.
(provedba strateške projektne komponente Postavljanje fotonapona na zgrade 
u javnom vlasništvu)
Financijski plan FZOEU za 2024. g.</t>
  </si>
  <si>
    <t xml:space="preserve">Proračun IŽ za 2024. g.
(Razdjel 004 Upravnog odjela 
za održivi razvoj)
</t>
  </si>
  <si>
    <t>Proračun Grada Poreča - Parenzo za 2024. g.</t>
  </si>
  <si>
    <t>Proračun Općine Pićan za 2024. g.</t>
  </si>
  <si>
    <t>Proračun Općine Žminj za 2024. g.</t>
  </si>
  <si>
    <t>Financijski plan Hrvatskih cesta d.o.o. za 2024. g.</t>
  </si>
  <si>
    <t>Državni proračun RH za 2024. g.
(za luku Funtana)
Proračun Općine Funtana – Fontane za 2024. g.
Proračun Općine Vrsar - Orsera za 2024. g.
(provedba strateške projektne komponente Poboljšanje kapaciteta pomorskog prometa i 
pripadajuće infrastrukture)</t>
  </si>
  <si>
    <t xml:space="preserve">Proračun IŽ za 2024. g.
(Razdjel 004 Upravnog odjela 
za održivi razvoj) - provedba strateške projektne komponente Izgradnja i umrežavanje informacijskog sustava prostornog ređenja (GIS) te ostalih aktivnosti iz nadležnosti Upravnog odjela)
</t>
  </si>
  <si>
    <t>Proračun Grada Buzeta za 2024. g.
(provedba strateške projektne komponente Izgradnja i umrežavanje informacijskog sustava prostornog ređenja (GIS)
Financijski plan FZOEU za 2024. g.</t>
  </si>
  <si>
    <t>Proračun Općine Cerovlje za 2024. g.
(provedba strateške projektne komponente Izgradnja i umrežavanje informacijskog sustava prostornog ređenja (GIS)</t>
  </si>
  <si>
    <t>Proračun Općine Tinjan za 2024. g.
(provedba strateške projektne komponente Izgradnja i umrežavanje informacijskog sustava prostornog ređenja (GIS)</t>
  </si>
  <si>
    <t xml:space="preserve">Proračun IŽ za 2024. g.
(Razdjel 004 Upravnog odjela za održivi razvoj)
</t>
  </si>
  <si>
    <t xml:space="preserve">Proračun Grada Rovinja – Rovigno 
za 2024. g.
</t>
  </si>
  <si>
    <t>Proračun Grada Labina 
za 2024. g.</t>
  </si>
  <si>
    <t>Proračun Grada Poreča – Parenzo za 2024. g.</t>
  </si>
  <si>
    <t>Proračun IŽ za 2024. g. (provedba aktivnosti u Općini Grožnjan - Grisignana)</t>
  </si>
  <si>
    <t xml:space="preserve">Proračun Općine Kaštelir-Labinci - Castellier-Santa Domenica za 2024. g.
</t>
  </si>
  <si>
    <t>Proračun Općine Medulin za 2024. g.</t>
  </si>
  <si>
    <t>Sredstva EU 
Državni proračun RH za 2024. g.
Proračun Općine Svetvinčenat za 2024. g.</t>
  </si>
  <si>
    <t>Proračun Općine Sveti Petar u Šumi za 2024. g.</t>
  </si>
  <si>
    <t>Proračun Općine Vrsar – Orsera za 2024. g.</t>
  </si>
  <si>
    <t xml:space="preserve">Proračun Općine Žminj 
za 2024. g.
</t>
  </si>
  <si>
    <t xml:space="preserve">Financijski plan PU istarske Putem Državnog 
proračuna RH za 2024. g.
</t>
  </si>
  <si>
    <t xml:space="preserve">Županijska lučka uprava Pula - Autorità portuale regionale di Pola
</t>
  </si>
  <si>
    <t>Proračun Grada Buzeta za 2024. g.</t>
  </si>
  <si>
    <t xml:space="preserve">Proračun Grada Labina za 2024. g.
Program prekogranične suradnje Interreg VI-A Italija – Hrvatska 2021. – 2026.
</t>
  </si>
  <si>
    <t xml:space="preserve">Proračun Grada Novigrada – Cittanova 
za 2024. g.
</t>
  </si>
  <si>
    <t xml:space="preserve">Proračun Grada Poreča – Parenzo 
za 2024. g.
</t>
  </si>
  <si>
    <t>Proračun Općine Cerovlje za 2024. g.</t>
  </si>
  <si>
    <t>Proračun Općine Kaštelir-Labinci - 
Castellier-Santa Domenica za 2024. g.</t>
  </si>
  <si>
    <t>Proračun Općine Svetvinčenat za 2024. g.</t>
  </si>
  <si>
    <t>Proračun Općine Tinjan za 2024. g.</t>
  </si>
  <si>
    <t xml:space="preserve">Financijski plan Županijske lučke uprava Pula 
za 2024. godinu
</t>
  </si>
  <si>
    <t>U listopadu 2024. godine potpisan je Ugovor o dodjeli bespovratnih sredstava za provedbu projekta Rekonstrukcija lukobrana u luci Pula, koji uključuje rekonstrukciju postojećeg lukobrana u duljini 1.200 metara i dogradnju zida lukobrana te će nakon završetka radova njegova širina biti 8,5 metara. Radovi će se izvoditi do 31. svibnja 2027. godine. Ukupna vrijednost projekta je 26.866.985,00 eura, a bespovratna sredstva, u sklopu Instrumenta za povezivanje Europe (Connecting Europe Facility – CEF), iznose 18.310.196,80 eura. Istarska županija sufinancirat će projekt u iznosu od 3.200.000,00 eura (15%), dok će ga Ministarstvo mora, prometa i infrastrukture sufinancirati s 5.000.000,00 eura. U tijeku je priprema postupaka javne nabave za odabir izvođača radova te usluge stručnog nadzora nad izvođenjem radova. Na pripremu projektne dokumentacije ukupno je utrošeno 304.734,31 eura u razdoblju od 2007. do 2024. godine, dok je tijekom izvještajnog razdoblja na pripremu dokumentacije i projektne aplikacije utrošeno 50.937,50 eura.</t>
  </si>
  <si>
    <t xml:space="preserve">Državni proračun RH za 2024. g.
Proračun IŽ za 2024. g.
Financijski plan EMI-MEI za 2024. g.
Financijski plan TZSI za 2024. g.
</t>
  </si>
  <si>
    <t>Proračun Općine Sveta Nedelja za 2024. g.</t>
  </si>
  <si>
    <t>Općina Sveta Nedelja</t>
  </si>
  <si>
    <t>Provedene su pripremne aktivnosti vezane uz aktiviranje Poduzetničke zone u Nedešćini, osobito one koje se odnose na izradu izmjena i dopuna Prostornog plana Općine Sveta Nedelja.</t>
  </si>
  <si>
    <t>Potpisan je ugovor o sufinanciranju aktivnosti Mediteranskog kiparskog simpozija.</t>
  </si>
  <si>
    <t xml:space="preserve">Proračun Općine Sveta Nedelja za 2024. g. 
(provedba strateške projektne komponente Mediteranski kiparski simpozij - 
putevima skulpture u Istri) </t>
  </si>
  <si>
    <t xml:space="preserve">Financijski plan FZOEU za 2024. g.
Sredstva Islanda, Lihtenštajna i Norveške putem Financijskog mehanizma Europskog gospodarskog prostora (EGP) 2014.–2021. 
(uz nacionalno sufinanciranje RH)
Proračun IŽ za 2024. g. (provedbom aktivnosti od strane IRENA d.o.o.)
</t>
  </si>
  <si>
    <t>Proračun Grada Labina za 2024. g.
(provedba strateške projektne komponente Energetska transformacija javnih zgrada koje koriste fosilna goriva u Istarskoj županiji te ostalih aktivnosti iz nadležnosti Grada Labina)</t>
  </si>
  <si>
    <t xml:space="preserve">Financijski plan FZOEU za 2024. g.
Sredstva Islanda, Lihtenštajna i Norveške putem Financijskog mehanizma Europskog gospodarskog prostora (EGP) 2014.–2021. 
(uz nacionalno sufinanciranje RH)
Proračun IŽ za 2024. g. (provedbom aktivnosti od strane IRENA d.o.o. u sklopu strateške projektne komponente Postavljanje fotonapona na zgrade u javnom vlasništvu)
</t>
  </si>
  <si>
    <t xml:space="preserve">Sredstva Islanda, Lihtenštajna i Norveške putem Financijskog mehanizma Europskog gospodarskog prostora (EGP) 2014.-2021 
(Program "Energija i klimatske promjene")
Proračun IŽ za 2024. g.
</t>
  </si>
  <si>
    <t>Za potrebe grijanja/hlađenja zgrade A i B kompleksa Specijalne bolnice za ortopediju i rehabilitaciju "Martin Horvat" Rovinj-Rovigno ugrađene su 4 inverterske dizalice topline snage po 100 kW, model voda-voda koje kao primarni energent koriste morsku vodu. Aktivnosti su provedene u sklopu projekta SEAHEAT - Sea for Heritage Energy Transition, u okviru Programa „Energija i klimatske promjene“.</t>
  </si>
  <si>
    <t xml:space="preserve">Sredstva Islanda, Lihtenštajna i Norveške putem Financijskog mehanizma Europskog gospodarskog prostora (EGP) 2014.-2021 (Program "Energija i klimatske promjene")
Proračun IŽ za 2024. g.
(provedba strateške projektne komponente Energetska transformacija javnih zgrada koje koriste fosilna goriva u Istarskoj županiji)
</t>
  </si>
  <si>
    <t>IRENA - Istarska Regionalna 
Energetska Agencija d.o.o.</t>
  </si>
  <si>
    <t xml:space="preserve">Financijski mehanizam Europskog gospodarskog prostora (EGP) 2014.-2021.
Norveški financijski mehanizam 2014. - 2021. 
</t>
  </si>
  <si>
    <t>Proračun Općine Karojba za 2024. g.</t>
  </si>
  <si>
    <t>Općina Sveti Lovreč</t>
  </si>
  <si>
    <t>Na području Općine Sveti Lovreč izgrađena je širokopojasna infrastruktura, a nositelj projekta bio je Hrvatski Telekom d.d..</t>
  </si>
  <si>
    <t>Sredstva Hrvatskog Telekoma d.d.</t>
  </si>
  <si>
    <t xml:space="preserve">Sredstva EU
Investicijska sredstva Hrvatskog Telekoma d.d.
</t>
  </si>
  <si>
    <t>Proračun Općine Vrsar - Orsera za 2024. g.</t>
  </si>
  <si>
    <t>Proračun Općine Sv. Petar u Šumi za 2024. g.</t>
  </si>
  <si>
    <t>Proračun Grada Rovinja – Rovigno za 2024. g.</t>
  </si>
  <si>
    <t>U 2024. godini provedeno je sufinanciranje provedbe predmetne strateške komponente.</t>
  </si>
  <si>
    <t>Tijekom izvještajnog razdoblja izvršeno je sufinanciranje provedbe predmetne strateške komponente u vrtićima i školama na području Grada Umaga - Umago.</t>
  </si>
  <si>
    <t xml:space="preserve">Proračun Grada Umaga – Umago 
za 2024. g.
</t>
  </si>
  <si>
    <t>Proračun Općine Lanišće za 2024. g.</t>
  </si>
  <si>
    <t>Proračun Grada Labina za 2024. g.</t>
  </si>
  <si>
    <t xml:space="preserve">Proračun Grada Novigrada – Cittanova za 2024. g.
(provedba strateške projektne komponente Osiguranje jednosmjenske nastave u OŠ i SŠ te ostalih aktivnosti iz nadležnosti Grada Novigrada - Cittanova)
Nacionalni plan oporavka i otpornosti 2021.-2026.
</t>
  </si>
  <si>
    <t xml:space="preserve">Državni proračun RH za 2024. g.
Proračun Grada Poreča – Parenzo za 2024. g.
</t>
  </si>
  <si>
    <t>Proračun Općine Funtana - Fontane za 2024. g.
(provedna strateške projektne komponente Osiguranje jednosmjenske nastave u osnovnim 
i srednjim školama)</t>
  </si>
  <si>
    <t>Proračun Općine Vrsar - Orsera za 2024. g.
(provedba strateške projektne komponente Osiguranje jednosmjenske nastave u OŠ i SŠ)</t>
  </si>
  <si>
    <t>Proračun Općine Žminj za 2024. g.
(provedba strateške projektne komponente Osiguranje jednosmjenske nastave u OŠ i SŠ te ostalih 
aktivnosti iz nadležnosti Općine Žminj)</t>
  </si>
  <si>
    <t>Državni proračun RH za 2024. g.
Proračun Grada Buzeta za 2024. g.</t>
  </si>
  <si>
    <t>Proračun Grada Novigrada – Cittanova za 2024. g.</t>
  </si>
  <si>
    <t>Proračun Grada Pazina za 2024. g.</t>
  </si>
  <si>
    <t>Proračun Grada Umaga – Umago za 2024. g.</t>
  </si>
  <si>
    <t>Proračun Grada Vodnjana – Dignano za 2024. g.</t>
  </si>
  <si>
    <t xml:space="preserve">Državni proračun RH za 2024. g.
Proračun Općine Svetvinčenat za 2024. g.
</t>
  </si>
  <si>
    <t xml:space="preserve">Proračun IŽ za 2024. g.
(Razdjel 008 Upravnog odjela za 
zdravstvo i socijalnu skrb)
</t>
  </si>
  <si>
    <t xml:space="preserve">Proračun 
Općine Funtana – Fontane za 2024. g.
</t>
  </si>
  <si>
    <t>Proračun Općine Lupoglav za 2024. g.</t>
  </si>
  <si>
    <t>Nacionalni plan oporavka i otpornosti 
2021. - 2026.
Proračun Općine Medulin za 2024. g.</t>
  </si>
  <si>
    <t xml:space="preserve">Proračun Općine Sveti Petar u Šumi 
za 2024. g.
</t>
  </si>
  <si>
    <t>Proračun Općine Vrsar – Orsera 
za 2024. g.</t>
  </si>
  <si>
    <t xml:space="preserve">Proračun Općine Tinjan za 2024. g.
</t>
  </si>
  <si>
    <t xml:space="preserve">Proračun Općine Žminj za 2024. g.
</t>
  </si>
  <si>
    <t>Proračun IŽ za 2024. g.
(Dom za starije osobe Alfredo Stiglich Pula - provedba strateške projektne komponente Rekonstrukcija i dogradnja domova za starije i nemoćne osobe na području Istarske županije)
Proračun Grada Pule – Pola za 2024. g.</t>
  </si>
  <si>
    <t>Financijski plan Doma za starije osobe Novigrad – Cittanova za 2024. g.
(provedba strateške projektne komponente Rekonstrukcija i dogradnja domova za starije i nemoćne osobe na području Istarske županije 
te ostalih aktivnosti iz nadležnosti Doma)</t>
  </si>
  <si>
    <t>Proračun IŽ za 2024. g.
(Dom za starije osobe Raša - provedba strateške projektne komponente Rekonstrukcija i dogradnja domova za starije i nemoćne osobe na području Istarske županije)</t>
  </si>
  <si>
    <t xml:space="preserve">Proračun IŽ za 2024. g.
(provedba strateške projektne komponente Rekonstrukcija odjela dječje rehabilitacije u Specijalnoj bolnici za ortopediju i rehabilitaciju 
„Martin Horvat“ Rovinj-Rovigno)
Proračuni JLS-eva s područja IŽ za 
2024. g. putem kreditne linije
</t>
  </si>
  <si>
    <t>Državni proračun RH za 2024. g.
Proračun IŽ  za 2024. g.
Proračun Općine Medulin za 2024. g.
(provedba strateške projektne komponente 
Izgradnja sportske infrastrukture)</t>
  </si>
  <si>
    <t>Proračun Grada Vodnjana – Dignano za 2024. g.
(provedba strateške projektne komponente Izgradnja sportske infrastrukture te ostalih aktivnosti)</t>
  </si>
  <si>
    <t>Proračun Grada Umaga – Umago za 2024. g.
(provedba strateške projektne komponente 
Izgradnja sportske infrastrukture)</t>
  </si>
  <si>
    <t xml:space="preserve">Državni proračun RH za 2024. g.
Proračun Grada Rovinja – Rovigno za 2024. g.
(provedba strateške projektne komponente 
Izgradnja sportske infrastrukture)
</t>
  </si>
  <si>
    <t>Državni proračun RH za 2024. g.
Proračun Grada Buzeta za 2024. g.
(provedba strateške projektne komponente Izgradnja sportske infrastrukture)</t>
  </si>
  <si>
    <t>Proračun Grada Umaga – Umago za 2024. g.
(provedba strateške projektne komponente Postavljanje fotonapona na zgrade 
u javnom vlasništvu)</t>
  </si>
  <si>
    <t>Proračun IŽ za 2024. g.
(Razdjel 011 Upravnog odjela župana, Razdjel 003 Upravnog odjela za proračun i financije)
(provedba strateške projektne komponente Digitalna transformacija javnih usluga)</t>
  </si>
  <si>
    <t xml:space="preserve">Proračun Grada Novigrada – Cittanova za 2024. g.
(provedba strateške projektne komponente Digitalna transformacija javnih usluga)
Financijski plan FZOEU za 2024. g.
</t>
  </si>
  <si>
    <t>Proračun Grada Rovinja – Rovigno za 2024. g.
(provedba strateške projektne komponente 
Digitalna transformacija javnih usluga)</t>
  </si>
  <si>
    <t xml:space="preserve">Financijski plan FZOEU za 2024. g.
Proračun IŽ za 2024. g.
(provedba strateške projektne komponente Digitalna transformacija javnih usluga u Općini Svetvinčenat)
</t>
  </si>
  <si>
    <t xml:space="preserve">Financijski plan HZZO-a za 2024. g.
Financijski plan Nastavnog zavoda za hitnu medicinu IŽ za 2024. g.
</t>
  </si>
  <si>
    <t>Financijski plan HZZO-a za 2024. g.
Financijski plan Nastavnog zavoda za hitnu medicinu IŽ za 2024. g. (provedba strateške projektne komponente Digitalna transformacija javnih usluga)</t>
  </si>
  <si>
    <t>Proračun Grada Novigrada – Cittanova za 2024. g.
(provedba strateške projektne komponente Digitalizacija poljoprivrede)</t>
  </si>
  <si>
    <t xml:space="preserve">Sredstva EU (NextGenerationEU)
Proračun Grada Vodnjana – Dignano za 2024. g.
</t>
  </si>
  <si>
    <t>Proračun IŽ za 2024. g.
(Razdjel 014 Upravnog odjela za gospodarstvo)</t>
  </si>
  <si>
    <t>Proračun Grada Pazina za 2024. g.
(provedba strateške projektne komponente 
Razvoj poslovnih zona u Istarskoj županiji)</t>
  </si>
  <si>
    <t xml:space="preserve">Proračun Grada Pule – Pola za 2024. g.
(provedba strateške projektne komponente 
Pulski inovacijski centar – PIC)
Program URBACT IV
</t>
  </si>
  <si>
    <t>Proračun Grada Rovinja – Rovigno za 2024. g. 
(provedba strateške projektne komponente Razvoj poslovnih zona u Istarskoj županiji)</t>
  </si>
  <si>
    <t>Proračun Općine Sveti Petar u Šumi za 2024. g.
(provedba strateške projektne komponente Revitalizacija napuštene industrijske, vojne 
i rudarske infrastrukture)</t>
  </si>
  <si>
    <t>Proračun Općine Žminj za 2024. g.
(provedba strateške projektne komponente 
Razvoj poslovnih zona u Istarskoj županiji)</t>
  </si>
  <si>
    <t xml:space="preserve">Financijska sredstva Istarske razvojne agencije – IDA d.o.o. u 2024. g.
(provedba strateške projektne komponente Razvoj poslovnih zona u Istarskoj županiji 
te ostalih aktivnosti)
</t>
  </si>
  <si>
    <t xml:space="preserve">Program jedinstvenog tržišta EU
Proračun Grada Poreča – Parenzo za 2024. g.
</t>
  </si>
  <si>
    <t xml:space="preserve">Proračun IŽ za 2024. g.
Proračun Općine Svetvinčenat za 2024. g.
</t>
  </si>
  <si>
    <t>Proračun IŽ za 2024. g.
(Razdjel 005 Upravnog odjela za turizam)
(provedba strateških projektnih komponenti Zeleni Program održivog turizma Istarske županije (IGD- Istrian Green Deal), Parenzana - zelena ruta, 
Euro Velo 9 )</t>
  </si>
  <si>
    <t xml:space="preserve">Proračun IŽ za 2024. g.
Financijski plan Centra za razvoj ribarstva i akvakulture Istarske županije za 2024. g.
(provedba strateške projektne komponente)
</t>
  </si>
  <si>
    <t xml:space="preserve">Strateški plan ZPP RH 2023 - 2027 - 
Intervencija 70.05 
(provedba strateške projektne komponente COGRI – Centar za očuvanje genetskih resursa 
od strane AZRRI d.o.o.)
</t>
  </si>
  <si>
    <t>Proračun Grada Buzeta za 2024. g.
(provedba strateške projektne komponente Implementacija projekta Institucionalizacija 
zavičajne nastave)</t>
  </si>
  <si>
    <t>Proračun IŽ za 2024. g.
Proračun Grada Novigrada – Cittanova za 2024. g.
(provedba strateške projektne komponente Implementacija projekta Institucionalizacija 
zavičajne nastave)</t>
  </si>
  <si>
    <t>Proračun Grada Rovinja – Rovigno za 2024. g.
(provedba strateške projektne komponente Implementacija projekta Institucionalizacija 
zavičajne nastave)</t>
  </si>
  <si>
    <t>Proračun Grada Umaga – Umago za 2024. g.
(provedba strateške projektne komponente Implementacija projekta Institucionalizacija 
zavičajne nastave)</t>
  </si>
  <si>
    <t>Proračun Općine Lupoglav za 2024. g.
(provedba strateške projektne komponente Implementacija projekta Institucionalizacija 
zavičajne nastave)</t>
  </si>
  <si>
    <t>Proračun Općine Žminj za 2024. g.
(provedba strateške projektne komponente Implementacija projekta Institucionalizacija 
zavičajne nastave)</t>
  </si>
  <si>
    <t xml:space="preserve">Financijski plan EMI-MEI za 2024. g.
(ostvareni prihodi od izvršenih usluga) - provedba strateške projektne komponente Implementacija projekta Institucionalizacija 
zavičajne nastave
</t>
  </si>
  <si>
    <t xml:space="preserve">Proračun IŽ za 2024. g.
(Razdjel 010 Upravnog odjela za talijansku nacionalnu autohtonu zajednicu, nacionalne manjine i mlade)
</t>
  </si>
  <si>
    <t>Proračun Grada Novigrada – Cittanova 
za 2024. g.</t>
  </si>
  <si>
    <t>Proračun Grada Poreča – Parenzo a 2024. g.</t>
  </si>
  <si>
    <t>Proračun Grada Rovinja – Rovigno 
za 2024. g.</t>
  </si>
  <si>
    <t xml:space="preserve">Državni proračun RH za 2024. g.
Proračun IŽ za 2024. g.
Proračun Općine Cerovlje za 2024. g.
</t>
  </si>
  <si>
    <t>Proračun IŽ za 2024. g.
(provedba aktivnosti u Općini Grožnjan - Grisignana)</t>
  </si>
  <si>
    <t>Državni proračun RH za 2024. g.
Proračun IŽ za 2024. g.
Financijski plan PPMI-MSNI za 2024. g.
Proračun Grada Pula – Pola za 2024. g.
Proračuni ostalih JLS s područja IŽ za 2024. g.
Sredstva od zaklada i donacija</t>
  </si>
  <si>
    <t>Financijski plan FZOEU za 2024. g.
Proračun Grada Buzeta za 2024. g.</t>
  </si>
  <si>
    <t>Financijski mehanizam Europskog gospodarskog prostora (EGP) 2014.-2021 (Program "Energija i klimatske promjene")
Proračun Općine Medulin za 2024. g.</t>
  </si>
  <si>
    <t>Vlastita sredstva Vodovoda Pula d.o.o. u 2024. g.</t>
  </si>
  <si>
    <t>Općina Medulin
Općina Barban
Općina Ližnjan – Lisignano
Općina Marčana</t>
  </si>
  <si>
    <t>Proračun IŽ za 2024. g.</t>
  </si>
  <si>
    <t>Državni proračun RH za 2024. g.
Proračun Grada Rovinja - Rovigno za 2024. g.</t>
  </si>
  <si>
    <t xml:space="preserve">Proračun Grada Umaga - Umago za 2024. g.
</t>
  </si>
  <si>
    <t xml:space="preserve">Proračun Grada Vodnjana – Dignano za 2024. g.
</t>
  </si>
  <si>
    <t>Državni proračun RH za 2024. g.
Proračun IŽ za 2024. g.
Proračun Općine Medulin za 2024. g.</t>
  </si>
  <si>
    <t xml:space="preserve">Proračun IŽ za 2024. g.
Proračuni jedinica lokalne samouprave s područja IŽ za 2024. g. 
putem kreditne linije
</t>
  </si>
  <si>
    <t xml:space="preserve">Financijski plan Nacionalne zaklade za razvoj civilnog društva za 2024. g.
Proračun IŽ za 2024. g.
</t>
  </si>
  <si>
    <t xml:space="preserve">Proračun IŽ za 2024. g.
</t>
  </si>
  <si>
    <t>Proračun IŽ za 2024. g.
Proračun Grada Pule - Pola za 2024. g.</t>
  </si>
  <si>
    <t xml:space="preserve">Proračun Grada Novigrada - Cittanovaza 2024. g.
Financisjki plan FZOEU za 2024. g.
</t>
  </si>
  <si>
    <t>Proračun Grada Rovinja - Rovigno za 2024. g.</t>
  </si>
  <si>
    <t>Proračun Grada Novigrada - Cittanova za 2024. g.</t>
  </si>
  <si>
    <t xml:space="preserve">Proračun Grada Pule – Pola za 2024. g.
Program URBACT IV
</t>
  </si>
  <si>
    <t xml:space="preserve">Proračun Grada Rovinja – Rovigno za 2024. g.
</t>
  </si>
  <si>
    <t xml:space="preserve">Proračun Općine Sveta Nedelja 
za 2024. g.
</t>
  </si>
  <si>
    <t xml:space="preserve">Proračun IŽ  za 2024. g.
</t>
  </si>
  <si>
    <t xml:space="preserve">Proračun IŽ za 2024. g.
Proračun Općine Sveti Petar u Šumi za 2024. g.
</t>
  </si>
  <si>
    <t>Financijski plan FZOEU za 2024. g.</t>
  </si>
  <si>
    <t>Proračun IŽ za 2024. g.
Financijski plan Centra za razvoj ribarstva i akvakulture 
Istarske županije za 2024. g.</t>
  </si>
  <si>
    <t>AZRRI Agencija za ruralni razvoj Istre d.o.o. Pazin</t>
  </si>
  <si>
    <t xml:space="preserve">Proračun IŽ za 2024. g.
Proračun Grada Novigrada – Cittanova za 2024. g.
</t>
  </si>
  <si>
    <t xml:space="preserve">Proračun Grada Umaga – Umago za 2024. g.
</t>
  </si>
  <si>
    <t>U sklopu predmetne komponente izvršeno je financiranje  troškova provedbe izvan učioničke nastave.</t>
  </si>
  <si>
    <t>U 2024. godini Osnovna škola Vitomir Širola - Pajo Nedešćina i Područna škola u Svetom Martinu provodile su aktivnosti u okviru predmetne strateške komponente.</t>
  </si>
  <si>
    <t xml:space="preserve">Proračun IŽ za 2024. g.
Proračun Općine Žminj za 2024. g.
</t>
  </si>
  <si>
    <t>Etnografski muzej Istre - Museo etnografico dell`Istria</t>
  </si>
  <si>
    <t>Tijekom izvještajnog razdoblja djelatnici Etnografskog muzeja Istre - Museo etnografico dell`Istria održali su predavanja i organizirali radionice u predškolskim ustanovama i školama.</t>
  </si>
  <si>
    <t>Izvršeno je podupiranje provedbe predmetne strateške projektne komponente i pružanje financijske potpore Osnovnoj školi Vladimira Gortana i Dječjem vrtiću Rapčići u njezinoj provedbi tijekom školske i pedagoške godine 2023./2024..</t>
  </si>
  <si>
    <t xml:space="preserve">Proračun Općine Sveta Nedelja
za 2024. g.
</t>
  </si>
  <si>
    <t xml:space="preserve">Proračun IŽ za 2024. g.
Proračun Općine Grožnjan – Grisignana 
za 2024. g.
</t>
  </si>
  <si>
    <t>Proračun Općine Oprtalj – Portole za 2024. g.</t>
  </si>
  <si>
    <t>Izgrađene su i opremljene dvije punionice s dva pripadajuća priključka po punionici te je izgrađena infrastruktura za još dvije brze punionice.</t>
  </si>
  <si>
    <t xml:space="preserve">Tijekom izvještajnog razdoblja provedene su sljedeće aktivnosti:
• u okviru nadležnosti Upravnog odjela za gospodarstvo, kroz projekt Dobra energija SEET, izrađena je projektna dokumentacija te su ugrađene 4 fotonaponske elektrane na OŠ Vodnjan (55,06 kWp), Industrijsko-obrtničku školu Pula (55,06 kWp), Sportsku dvoranu Škole za turizam, ugostiteljstvo i trgovinu Pula (29,58 kWp) i Talijansku Srednju školu Dante Alighieri (63,7 kWp), ukupne vrijednosti od 26.884,41 eura;
• IRENA - Istarska Regionalna Energetska Agencija d.o.o. bila je nadležna za provedbu aktivnosti usmjerenih na instaliranje fotonaponske elektrane na krov Istarskih domova zdravlja Buzet (44,1 kWp) i Vodnjan (6,3 kWp), ukupne vrijednosti od 36.016,81 eura;
• izrađena je projektna dokumentacija i ugrađena fotonaponska elektrana na krov zgrade Nastavnog zavoda za hitnu medicinu Istarske županije (35 kWp), ukupne vrijednosti od 72.219,00 eura.
</t>
  </si>
  <si>
    <t>Zaposlenici IRENA-e sudjelovali su u provedbi studijske posjete Norveškoj te predavanju vodećih norveških stručnjaka u području plave energije, 4 tematske radionice i završnoj konferenciji na kojima je predstavljena inicijativa COOPwind, smjernice za planiranje razvoja uključive vjetroelektrane za područje Istarske županije. Nadalje, objavljena su 4 članka vezana uz pučinske vjetroelektrane, održana je online radionica sa stručnjacima iz Hrvatske i Norveške o razvoju plave energije, izrađena je studija pod nazivom Planiranje razvoja uključive vjetroelektrane na moru za područje Istarske županije te je održan sastanak s dionicima zainteresiranima za razvoj pučinskih vjetroelektrana.</t>
  </si>
  <si>
    <t xml:space="preserve">Proračun IŽ za 2024. g.
Program prekogranične suradnje Interreg VI-A 
Slovenija – Hrvatska 2021. – 2027
</t>
  </si>
  <si>
    <t xml:space="preserve">Proračun IŽ za 2024. g.
Program prekogranične suradnje Interreg 
VI-A Italija – Hrvatska 2021. – 2027.
</t>
  </si>
  <si>
    <t xml:space="preserve">Proračun Grada Labina za 2024. g.
</t>
  </si>
  <si>
    <t>Financijski plan EMI-MEI za 2024. g.
(ostvareni prihodi od izvršenih usluga)</t>
  </si>
  <si>
    <t>Povijesni i pomorski muzej Istre - Museo storico e navale dell'Istria</t>
  </si>
  <si>
    <t>Izrađen je Izvještaj o izvedenim konzervatorsko-restauratorskim istraživanjima te je održano više konzultacija, obzirom da se radi o zgradi koja je zaštićeno kulturno dobro. Proveden je postupak nabave kompletne projektne dokumentacije.</t>
  </si>
  <si>
    <t>U okviru predmetne strateške komponente izvedena je tehnička zaštita, izrađena financijska revizija, plaćen preostali dio naknade za uklanjanje zelenila, izvršene su geodetske usluge te je proveden upis zgrade u katastarski operat i zemljišne knjige. Centar za kompetentno cjeloživotno razvijanje inovativnih znanja i vještina u sektoru ugostiteljstva i turizma Pula -  KLIK PULA svečano je otvoren 30. siječnja 2024. godine.</t>
  </si>
  <si>
    <t>Istarska županija
(Upravni odjel za obrazovanje, 
sport i tehničku kulturu)</t>
  </si>
  <si>
    <t xml:space="preserve">Istarska županija
(Upravni odjel za obrazovanje, 
sport i tehničku kulturu)
</t>
  </si>
  <si>
    <t>Istarsko Veleučilište – Università Istriana di scenze applicate</t>
  </si>
  <si>
    <t xml:space="preserve">Javna ustanova „Natura Histrica“ – za upravljanje zaštićenim dijelovima prirode na području Istarske županije/
per la gestione delle aree 
naturali protette della Regione
</t>
  </si>
  <si>
    <t xml:space="preserve">Istarska županija
IRENA - Istarska Regionalna Energetska Agencija d.o.o.
Nastavni zavod za hitnu medicinu Istarske županije - Istituto formativo per la medicina d’urgenza della Regione Istriana
Javna ustanova Istarski domovi zdravlja - Case della salute dell'Istria
</t>
  </si>
  <si>
    <t>Dovršena je provedba projekta  "Razvoj infrastrukture širokopojasnog pristupa", koji je obuhvatio područja slijedećih jedinica lokalne samouprave: Općine Medulin, Općine Barban, Općine Ližnjan-Lisignano i Općine Marčana. Projekt se provodio u sklopu Okvirnog nacionalnog programa za razvoj infrastrukture širokopojasnog pristupa u područjima u kojima ne postoji dostatan komercijalni interes za ulaganja (ONP).</t>
  </si>
  <si>
    <t>Izrađen je Glavni projekt i ishođena građevinska dozvola u suradnji s Istarskom županijom te je projekt dogradnje Osnovne škole i sportske dvorane odobren od strane Ministarstva znanosti, obrazovanja i mladih i prijavljen na objavljeni poziv u okviru Nacionalnog plana oporavka i otpornosti 2021. - 2026..</t>
  </si>
  <si>
    <t xml:space="preserve">Financijski plan Županijske lučke uprava Pula 
za 2024. g.
</t>
  </si>
  <si>
    <t xml:space="preserve">Nacionalni plan oporavka i otpornosti 
2021. – 2026.
(provedba aktivnosti Vodovoda Pula d.o.o.)
</t>
  </si>
  <si>
    <t xml:space="preserve">Proračun Grada Rovinja – Rovigno za 2024. g.
(provedba strateške projektne komponente Gradski i općinski centri za zaštitu i spašavanje)
</t>
  </si>
  <si>
    <t>Proračun Općine Žminj za 2024. g.
(provedba strateške projektne komponente Gradski i općinski centri za zaštitu i spašavanje 
te ostalih aktivnosti)</t>
  </si>
  <si>
    <t xml:space="preserve">Proračun IŽ za 2024. g.
(Razdjel 006 Upravnog odjela za kulturu i zavičajnost
Razdjel 009 Upravnog odjela za obrazovanje, sport i tehničku kulturu)
</t>
  </si>
  <si>
    <t xml:space="preserve">Istarska županija
(Upravni odjel
 za kulturu i zavičajnost
Upravni odjel za obrazovanje, sport i tehničku kulturu)
</t>
  </si>
  <si>
    <t xml:space="preserve">Istarska županija
(Upravni odjel za kulturu i zavičajnost)
 Muzej suvremene umjetnosti Istre-Museo d’arte contemporanea dell’Istria
</t>
  </si>
  <si>
    <t>Istarska županija
(Upravni odjel za kulturu i zavičajnost)</t>
  </si>
  <si>
    <t>2024.
Godišnja analiza stanja civilne zaštite na području IŽ za 2024. godinu, Državni zavod za statistiku (Popis stanovništva 2021.)</t>
  </si>
  <si>
    <t>2024.
Podaci Službe civilne zaštite pri Vatrogasnoj zajednici IŽ, Državni zavod za statistiku (Popis 
stanovništva 2021.)</t>
  </si>
  <si>
    <t>Pedagoška godina 2023./2024.
Državni zavod za statistiku (Priopćenje OBR-2024-1-1: Dječji vrtići i druge pravne osobe koje ostvaruju programe predškolskog odgoja, početak 
pedagoške godine 2023./2024.)
Državni zavod za statistiku (Stanovništvo prema starosti (pojedinačne godine) i spolu po županijama, 
Popis 2021.)</t>
  </si>
  <si>
    <t xml:space="preserve">Školska godina 2023./2024.
ŠeR - Školski e-Rudnik </t>
  </si>
  <si>
    <t>2024.
Mrežni portal Istra ecoxperience: https://www.istraecoxperience.com/hr/eko-mjesta/punionice-za-e-vozila</t>
  </si>
  <si>
    <t>Proračun Grada Pazina za 2024. g.
Sredstva Hrvatske lutrije d.o.o.</t>
  </si>
  <si>
    <t>Proračun Grada Pazina za 2024. g.
(provedba strateške projektne komponente 
Izgradnja sportske infrastrukture)
Sredstva Hrvatske lutrije d.o.o.</t>
  </si>
  <si>
    <t>Javna ustanova Istarski domovi zdravlja-Case della salute dell'Istria</t>
  </si>
  <si>
    <t xml:space="preserve">Dom za starije osobe Alfredo Stiglich Pula - Casa per anziani Alfredo 
Stiglich Pola 
</t>
  </si>
  <si>
    <t>Zavod za prostorno uređenje 
Istarske županije</t>
  </si>
  <si>
    <t>U sklopu predmetne projektne komponente, koja uključuje  implementaciju digitalnih, modernih alata koji će omogućiti veću efikasnost u radu i racionalnost u upravljanju, izvršena je implementacija novog sustava financijsko-računovodstvenih aplikacija s funkcionalnostima riznice te je u riznicu uključeno 10 proračunskih korisnika, kao i implementacija novog sustava uredskog poslovanja i sustava upravljanja kvalitetom. Iz nenamjenskih prihoda Istarske županije, utrošeno je 385.291,59 eura za uvođenje novog sustava financijsko-računovodstvenih aplikacija, te 252.008,80 eura za uvođenje SPO i STQ, nadogradnju i ovjeru financijske dokumentacije.</t>
  </si>
  <si>
    <t xml:space="preserve">U sklopu predmetne projektne komponente omogućeno je korištenje sljedećih e-usluga za građane:
• implementacija platforme koja uključuje sustav autentifikacije: samostalni sustav autentifikacije te implementaciju i vezu sustava autentifikacije NIAS;
• funkcionalnost koja omogućuje pregled financijskog stanja obveza prema Gradu Novigradu – Cittanova: stavka uključuje vezu na platformu i autentifikaciju;
• funkcionalnost koja omogućuje građanima dostavu digitalnih zahtjeva na unaprijed pripremljenim i ovjerenim digitalnim obrascima, omogućuje predaju dokumenata direktno u digitalnu pisarnicu bez potrebe dolaska u prostore gradske uprave. E-usluga uključuje minimalno 3 obrasca te vezu na platformu autentifikacije;
• funkcionalnost koja omogućuje građanima pregledavanje stanja svojih predmeta i dokumenata u digitalnoj pisarnici. Stavka Uključuje vezu na platformu i identifikaciju;
• funkcionalnost koja omogućuje pregled proračunskih stavki kroz različite tematike/područja interesa. Stavka uključuje minimalno 10 područja interesa te vezu na platformu;
• funkcionalnost koja omogućuje pregledavanje isplata iz gradskog proračuna. Stavka uključuje vezu na platformu.
</t>
  </si>
  <si>
    <t>Proračun Grada Labina za 2024. g.
(provedba strateške projektne komponente 
Izgradnja sportske infrastrukture)</t>
  </si>
  <si>
    <t>Financijski plan HZZO-a za 2024. g.
Proračun IŽ  za 2024. g.
Financijski plan Nastavnog zavoda za 
hitnu medicinu IŽ za 2024. g.
(provedba strateške projektne komponente Unaprjeđenje mreže hitnih službi - izgradnja objekata hitne medicinske službe i sanitetskog prijevoza te ostalih aktivnosti iz nadležnosti Nastavnog zavoda)</t>
  </si>
  <si>
    <t>Dom za starije osobe Novigrad – Casa per anziani Cittanova</t>
  </si>
  <si>
    <t>Financijski plan Nacionalne zaklade za razvoj 
civilnog društva za 2024. g.
Proračun IŽ za 2024. g.
(provedba strateških projektnih komponenti 
Daljnji razvoj regionalnog centra za razvoj društvenih inovacija - ReCeD'Istria i Kuća Filantropije - "Feel good &amp; do good house")</t>
  </si>
  <si>
    <t>Proračun Općine Marčana za 2024. g.</t>
  </si>
  <si>
    <t>Općina Marčana</t>
  </si>
  <si>
    <t>Proračun Općine Marčana za 2024. g.
(provedba strateške projektne komponente Implementacija projekta Institucionalizacija 
zavičajne nastave)</t>
  </si>
  <si>
    <t xml:space="preserve">Proračun IŽ za 2024. g.
Proračun Općine Marčana za 2024. g.
</t>
  </si>
  <si>
    <t>0,83 EUR</t>
  </si>
  <si>
    <t>1.621,16 EUR</t>
  </si>
  <si>
    <t>2023.
Ministarstvo financija RH (Financijski izvještaji JLP(R)S za 2023. godinu)
Državni zavod za statistiku (Popis stanovništva 2021.)</t>
  </si>
  <si>
    <t xml:space="preserve">Proračun IŽ za 2024. g.
(EU sredstva tehničke pomoći 
regionalnim koordinatorima)
Financijski plan JU AURORA za 2024. g.
(EU sredstva tehničke pomoći 
regionalnim koordinatorima)
</t>
  </si>
  <si>
    <t xml:space="preserve">Proračun Općine Sveta Nedelja 
za 2024. g. 
(provedba strateške projektne komponente Razvoj poslovnih zona u Istarskoj županiji te ostalih aktivnosti iz nadležnosti Općine Sveta Nedelja)
</t>
  </si>
  <si>
    <t>Financijski plan FZOEU za 2024. g.
(provedba strateške projektne komponente Program održivog turizma Istarske županije (IGD- Istrian Green Deal) u Gradu Rovinju - Rovigno)</t>
  </si>
  <si>
    <t>Proračun Općine Žminj za 2024. g.
(provedba strateške projektne komponente 
Sustavi navodnjavanja Istarske županije)</t>
  </si>
  <si>
    <t>Proračun IŽ za 2024. g.
(Razdjel 006 Upravnog odjela za 
kulturu i zavičajnost
Razdjel 009 Upravnog odjela za obrazovanje, 
sport i tehničku kulturu)
(provedba strateške projektne komponente Implementacija projekta Institucionalizacija 
zavičajne nastave)</t>
  </si>
  <si>
    <t xml:space="preserve">U 2024. godini osigurana su sredstva za nabavu opreme i alata potrebnih za operativno funkcioniranje Istarske banke animalnih gena (IBAG ) s ciljem provedbe uzgojnih planova i planova sparivanja ugroženih pasmina. Izuzet je i pohranjen vrijedan genetski materijal te su provedene analize genotipizacije i paternity testova. Provedena je edukacija djelatnika za upravljanje animalnim genetskim resursima. Organizirana je edukacija za uzgajivače sa zadatkom implementacije dobivenih rezultata, sukladno mogućnostima te prijedlogom praktične provedbe uzgojnih programa odnosno planova sparivanja. Realizirana je nadopuna softvera Istarske banke animalnih gena pri COGRI-u, koja omogućava ubacivanje fenotipskih podataka vezanih uz količinu, rasjek i kvalitetu mesa izvornih istarskih pasmina, te sistemska analiza i statistička obrada dobivenih podataka uz mogućnost povezivanja sa genotipiziranim podacima svake pojedine životinje.  </t>
  </si>
  <si>
    <t>Cilj predmetne strateške komponente je formiranje institucionalnog oblika očuvanja istarskog zavičajnog identiteta, odnosno uvođenje zavičajne nastave i tradicijske kulture u predškolske ustanove te osnovne i srednje škole na području Istarske županije. U pedagoškoj/školskoj godini 2023./ 2024. program zavičajne nastave provodio se u 25 predškolskih ustanova, 46 osnovne i 23 srednje škole. Održane su prezentacije projekta / Festivali zavičajnosti za predškolske ustanove, osnovne i srednje škole. U 2024. godini obilježeno je 10 godina provedbe projekta, izrađen je didaktički materijal za predškolske ustanove i osnovne škole. Održana su tri modula edukacije za predškolske ustanove te instruktivni dani za osnovne i srednje škole. Ažurirana je mrežna stranica https://www.za-nas.hr/ te su sve aktivnosti medijski popraćene. Tijekom izvještajnog razdoblja utrošeno je 96.300,44 eura u okviru razdjela 006 Upravnog odjela za kulturu i zavičajnost, te 66.494,94 eura iz razdjela 009 Upravnog odjela za obrazovanje, sport i tehničku kulturu.</t>
  </si>
  <si>
    <t>U okviru predmetne strateške komponente izrađen je projekt rasvjete za uredske prostore, multifunkcionalnu zonu i muzejsku trgovinu; idejni projekt zone prijema posjetitelja; plexi pult prema idejnom projektu; stolarski elementi pokretnih ormara / kabineta za posjetitelje prema idejnom projektu; rolo blackout tendi za potrebe čuvaonice, tj. muzejskog depoa te za potrebe centralnog izložbenog prostora.</t>
  </si>
  <si>
    <t>U cilju valorizacije i promocije kiparske umjetničke produkcije prema domaćem stanovništvu i turistima u 2024. godini provedene su sljedeće aktivnosti: pripremne aktivnosti i koncipiranje programa - komunikacija sa izvođačima / suradnicima; odabir skulptura te dionica za sanaciju, istraživanje i razvoj; umrežavanje; održavanje sastanaka; usuglašavanje ponuda; poslovna korespondencija; sanacija skulptura - čišćenje visokotlačnom metodom / granuloma, restauracija razbijenih dijelova, zaštita bezbojnim premazom i nadzor nad izvršenim poslom; zaštita tri skulpture; izrada popisa skulptura te video i foto dokumentacije procesa; uspješna provedba manifestacije 45. Mediteranski kiparski simpozij uz brojne popratne aktivnosti (proveden program sa 3 autora nacionalnog i međunarodnog karaktera, promocija programa, kreiranje promotivnih materijala, provedba popratnih programa); provedena kampanja na društvenim mrežama - ostvarena za vrijeme trajanja simpozija putem fotoarhive i kroz druge materijale iz arhive radi približavanja sastavnica Parka široj javnosti; izvršenje preko 15 objava u medijima i ostvarivanje komunikacije s javnosti i posjetiteljima; provedba pripremnih aktivnosti za monografiju MKS-a – odrađena I. faza (sistematizirani su dokumenti od 1970. do danas, preostaje složiti fototeku). U narednoj godini predviđeno je umrežavanje umjetnika i kiparskih radionica kroz puteve skulpture u Istri.</t>
  </si>
  <si>
    <t>2023.
Državni zavod za statistiku (Statistika u nizu: Gradovi i općine u statistici (procjena stanovništva, 
stanje na dan 31. prosinca)</t>
  </si>
  <si>
    <t>Državni proračun RH za 2024. g.
Proračun IŽ za 2024. g.
Proračuni jedinica lokalne samouprave za 2024. g.
Financijski plan ŽUC IŽ za 2024. g.</t>
  </si>
  <si>
    <t xml:space="preserve">Proračun IŽ za 2024. g.
(provedba strateške projektne komponete 
METRIS +, jačanje kapaciteta Centra za istraživanje materijala Istarske županije)
</t>
  </si>
  <si>
    <t>Posebni ciljevi i pokazatelji ishoda utvrđeni Planom razvoja Istarske županije za razdoblje 2022. - 2027. godine</t>
  </si>
  <si>
    <t>Strateški projekti utvrđeni Planom razvoja Istarske županije za razdoblje 2022. - 2027. godine</t>
  </si>
  <si>
    <t>Naziv posebnog cilja 
Plana razvoja IŽ 2022.-2027.</t>
  </si>
  <si>
    <t>Ukupan iznos sredstava utrošen za provedbu posebnog cilja
(EUR)</t>
  </si>
  <si>
    <t>Naziv posebnog cilja
Plana razvoja IŽ 2022.-2027.</t>
  </si>
  <si>
    <t>Financijski plan FZOEU za 2024. g.
Proračun IŽ za 2024. g.</t>
  </si>
  <si>
    <t xml:space="preserve">Proračun IŽ za 2024. g.
(Razdjel 004 Upravnog odjela za održivi razvoj)
Program prekogranične suradnje Interreg VI-A Slovenija – Hrvatska 2021. – 2027.
</t>
  </si>
  <si>
    <t xml:space="preserve">Proračun IŽ za 2024. g.
(provedba aktivnosti JU "Natura Histrica")
Program prekogranične suradnje Interreg VI-A Italija – Hrvatska 2021. – 2027.
</t>
  </si>
  <si>
    <t xml:space="preserve">Financijski mehanizam Europskog gospodarskog prostora (EGP) 2014.-2021.
Norveški financijski mehanizam 2014. - 2021.
(provedba strateške projektne komponente Izgradnja offshore vjetroelektrana  od strane IRENA-e d.o.o.)
</t>
  </si>
  <si>
    <t xml:space="preserve">Proračun IŽ za 2024. g.
(Razdjel 009 Upravnog odjela za obrazovanje, 
sport i tehničku kulturu - provedba strateških projektnih komponenti Daljnji razvoj regionalnog centra kompetentnosti u sektoru turizma i ugostiteljstva- KLIK Pula te Uspostava i razvoj Centra izvrsnosti u elektrotehnici – Labin )
</t>
  </si>
  <si>
    <t>2024.
Podaci o izvršenju Proračuna Istarske županije 
za 2024. g., Državni zavod za statistiku (Popis stanovništva 2021.)</t>
  </si>
  <si>
    <t xml:space="preserve">Tijekom siječnja 2024. godine izvršeni su radovi postavljanja fotonaponskih ćelija na krov Dječjeg vrtića Balončić od strane tvrtke INNERGA d.o.o.  te su nakon niza predradnji sa distributerom električne energije početkom travnja iste stavljene u pogon. </t>
  </si>
  <si>
    <t>Izvršena je provedba projekta opremanja streetball igrališta usmjerenog na daljnji razvoj košarke u Gradu Pazinu, budući da navedeno košarkaško igralište koristi veliki broj djece i mladih, amaterskih i profesionalnih košarkaša te se na njemu održavaju turniri, poput Košarkaškog turnira 3 na 3, koji je najveći takve vrste u Istri.</t>
  </si>
  <si>
    <t>U 2024. godini započela je provedba projekta rekonstrukcije nogometnog igrališta i izgradnje višemodularne sportske zgrade s pratećim prostorima i infrastrukturom u Peroju.</t>
  </si>
  <si>
    <t xml:space="preserve">Tijekom 2024. godine, radilo se na unaprjeđenju okvira za podršku i razvoj društvenih inovacija i društvenih poduzetnika kroz Hrvatsku mrežu društvenih poduzeća i potpornih organizacija u suradnji s Ministarstvom rada, mirovinskog sustava, obitelji i socijalne politike. Pripremao se projekt koji će biti prijavljen na javni poziv u okviru ESF+ za razvoj društvenih inovacija i društvenih poduzeća. </t>
  </si>
  <si>
    <t>Provedena je dogradnja matične zgrade Doma u Krležinoj ulici te radovi na rekonstrukciji i adaptaciji Depandanse u Mažuranićevoj ulici u Puli – Pola. Novoobnovljena depandansa u kojoj se nalazi Odjel za demencije raspolaže s nova 22 mjesta, odnosno s dosadašnjih 18, smještajni kapaciteti povećani su na 40 mjesta.</t>
  </si>
  <si>
    <t>Provedena je uspostava sustava Rovinj-Rovigno Direkt te sustava eMjesni odbori.</t>
  </si>
  <si>
    <t>Implementirane su aktivnosti u okviru projekta "Razvoj pametnih i održivih rješenja i usluga", koje čine sastavni dio predmetne strateške komponente.</t>
  </si>
  <si>
    <t xml:space="preserve">Tijekom izvještajnog razdoblja odrađene su značajne pripremne aktivnosti vezane za područje Vallelunga i pokretanje projekta Pulskog inovacijskog centra – PIC. Grad Pula-Pola uputio je više dopisa nadležnom Ministarstvu s ciljem rješavanja imovinsko-pravnih odnosa na predmetnom području te su nakon pozitivnog odgovora Ministarstva dostavljene upute o potrebnoj dokumentaciji i procesima za daljnju provedbu. Također, provedena je jednostavna nabava za idejno arhitektonsko-urbanističko rješenje zone Vallelunga. Kao najpovoljniji izrađivač odabran je Arhitektonski fakultet Sveučilišta u Zagrebu, s kojim je potpisan ugovor. Izrađeno idejno rješenje uključuje:
1. Urbanističko rješenje cijele zone, prilagođeno za planiranje razvoja veće zone;
2. Detaljno urbanističko rješenje zone A, prilagođeno za usklađivanje s ITU mehanizmom;
3. Arhitektonsko rješenje dviju građevina, prilagođeno za usklađivanje s ITU mehanizmom.
Uz idejno rješenje, izrađen je i sažetak rješenja u obliku prezentacijske knjižice, namijenjene predstavljanju projekta javnosti i Ministarstvu radi ubrzanja rješavanja imovinsko-pravnih pitanja. Tijekom izvještajnog razdoblja održano je više sastanaka radne skupine. Kroz ITU mehanizam, realocirana su bespovratna sredstva s projekta uređenja zelene zone Pragrande, čime je ukupna vrijednost predmetnog projekta povećana na više od 6 milijuna eura. 
Potrebno je istaknuti da je Grad Pula-Pola uključen u provedbu projekta URBACT - C4TALENT u sklopu Programa URBACT IV, kojemu je cilj postizanje integriranog održivog urbanog razvoja kroz stvaranje mreža gradova koji razmjenjuju dobre prakse i ideje za učenje i razmjenu znanja te poboljšanje vještina za bolje upravljanje gradom. U okviru projekta Grad Pula-Pola postao je član mreže C4TALENT, koja je namijenjena stvaranju boljeg okruženja za start-up-ove te tvrtke za privlačenje i zadržavanje talenata, kako bi se umanjio učinak odljeva mozgova u velika središta.
Od ukupnog iznosa utrošenih sredstava 32.750,00 eura utrošeno je za izradu Idejno arhitektonsko-urbanističkog rješenja zone Vallelunga, dok je 29.229,68 eura utrošeno za provedbu projekta URBACT-C4TALENT.
</t>
  </si>
  <si>
    <t xml:space="preserve">Tijekom izvještajnog razdoblja provedene su pripremne aktivnosti Centra za razvoj ribarstva i akvakulture Istarske županije-Centro per lo sviluppo della pesca e dell'acquacoltura della Regione Istriana u svrhu ostvarenja ciljeva koji se planiraju postići, a odnosile su se na stvaranje uvjeta za raspolaganje i korištenje prostora te pripremu programa i početnih kontakata za suradnju i koordinaciju s dionicima. 
Centar je aktivno u ulozi partnera sudjelovao u planiranju, razvoju i apliciranju projekta SMAMI „The Sustainable Marine Assessment and Monitoring Initiative“, na natječaj u sklopu programa Interreg Euro- MED 2021.-2027,. prioritetne osi 2. Zeleniji Mediteran, specifičnog cilja 2.4. Promicanje prilagodbe klimatskim promjenama i sprječavanje rizika od katastrofa te otpornosti, uzimajući u obzir pristupe utemeljene na ekosustavima. Rezultati uspješnosti prijave projekta očekuju se tijekom 2025. godine.
</t>
  </si>
  <si>
    <t xml:space="preserve">Povijesni i pomorski muzej Istre - Museo storico e navale dell´Istria provodio je redovitu suradnju s udrugama, predškolskim i školskim ustanovama, Sveučilištem Jurja Dobrile u Puli, osobito s Odsjekom za povijest Filozofskog fakulteta te sa Studijem kultura i turizam, koji u okviru svoje djelatnosti provode aktivnosti zavičajne nastave. Navedena suradnja manifestirala se kroz stručna predavanja, stručna vodstva po tematskim izložbama, provedbu radionica, posudbu muzejske građe za pojedine projekte, donacije knjiga iz muzejske produkcije, koje tematiziraju istarsko povijesno i kulturno nasljeđe, te davanje muzejskih prostora na korištenje. </t>
  </si>
  <si>
    <t xml:space="preserve">Izniman doprinos provedbi posebnog cilja 1.2. ostvaren je realizacijom aktivnosti u okviru projekta izgradnje Istarskog ipsilona.
Posljednja faza projekta, ukupne vrijednosti oko 600 mil. eura, obuhvaća pretvaranje zadnjih kilometra Ipsilona u autocestu (Pazin-Vranja, 30 km; 170 mil. eura) i drugu cijev tunela Učka (Vranja-druga cijev tunela-portal Kvarner; oko 200 mil. eura), te izgradnju punog profila autoceste od tunela do Matulja, s dupliranjem mosta Mirna i vijadukta Limska Draga (oko 200 mil. eura), čime će autocestom u punom profilu biti spojen pravac od Pule - Pola do Rijeke te povezan sa sustavom Hrvatskih autocesta (HAC). Time će, do kraja 2026. godine, u cijelosti biti dovršena izgradnja Istarskog ipsilona u punom profilu autoceste. Sveukupna ulaganja u Istarski ipsilon, od početka izgradnje, iznosit će više od 1 milijarde eura. Sredinom veljače 2024. godine svečano je obilježen početak radova na izgradnji punog profila autoceste (drugi kolnički trak) na 10,5 kilometara dugoj dionici Istarskog ipsilona, od tunela Učka do Matulja te početak radova namijenjenih dupliranju mosta Mirna i vijadukta Limska draga, ukupne duljine 1,6 km .
Druga cijev tunela Učka svečano je otvorena 13. rujna 2024. godine. Ona je, zajedno s odmorištem Kvarner, izgrađena u okviru 2B1-1 Podfaze izgradnje Istarskog ipsilona u punom profilu, čija je ukupna vrijednost iznosila oko 200 milijuna eura. Kroz tu je fazu izgrađena dionica duljine 8 kilometara, od čega je druga cijev tunela Učka duga 5,63 kilometra.
</t>
  </si>
  <si>
    <t xml:space="preserve">Provedena je ugradnja fotonaponske elektrane - druga faza te puštanje u pogon cjelokupne elektrane (I. i II. faza) na krovištu upravne zgrade Vodovoda Pula d.o.o., ukupne maksimalne snage 60 kW.
</t>
  </si>
  <si>
    <t xml:space="preserve">Tijekom izvještajnog razdoblja započela je provedba projekta rekonstrukcije i uređenja luke Funtana, koji uključuje zahvat na centralnom gatu s lukobranom postavljanjem i opremanjem dva prateća pontona, te provedbu projekta sanacije i rekonstrukcije komunalnog dijela luke Vrsar. U 2024. godini utrošeno je ukupno 354.551,16 eura za rekonstrukciju i uređenje luke Funtana i 108.275,34 eura za sanaciju i rekonstrukciju luke Vrsar. </t>
  </si>
  <si>
    <t xml:space="preserve">Državni proračun RH za 2024. g.
(za luku Funtana)
Proračun Općine Funtana – Fontane za 2024. g.
Proračun Općine Vrsar –  Orsera za 2024. g. 
</t>
  </si>
  <si>
    <t>Provedena je obnova sportske dvorane Valbruna.</t>
  </si>
  <si>
    <t>Izvršena je obnova i rekonstrukcija balon dvorane Banjole.</t>
  </si>
  <si>
    <t>U 2024. godini započela je provedba aktivnosti vezanih za rješavanje imovinsko - pravnih odnosa u gradovima u kojima je planirana izgradnja objekata hitnih medicinskih službi.</t>
  </si>
  <si>
    <t>Aktivnosti predmetne strateške komponente provedene su u Dječjem vrtiću Vrtuljak u Općini Marčana.</t>
  </si>
  <si>
    <t>U sklopu predmetne strateške komponente provedene su aktivnosti vezane uz izradu projektne dokumentacije namijenjene energetskoj obnovi zgrade nekadašnje Rudarsko – industrijske škole.</t>
  </si>
  <si>
    <t xml:space="preserve">Za potrebe pripreme predmetne projektne komponente i prijave na poziv „Podrška istraživanju, razvoju i inovacijama MSP-ova kroz ulaganje u Centar za istraživanje materijala Istarske županije METRIS“, iz Integriranog teritorijalnog programa 2021. – 2027. odnosno Fonda za pravednu tranziciju, u 2024. godini pripremljena je sljedeća dokumentacija: dopuna geodetske podloge, parcelacijski elaborat, dokumentacija za rekonstrukciju i prenamjenu zgrade, studija izvodljivosti te klimatsko potvrđivanje infrastrukture na klimatske promjene. </t>
  </si>
  <si>
    <t xml:space="preserve">Izrađen je poslovni plan Kuće filantropije te je započeo postupak traženja odgovarajućeg prostora. Pripremljen je kurikulum za program "Feelgood - školski filantropski klubovi," čija je provedba započela u testnoj fazi u 8 osnovnih škola na području Istarske županije. Pripremali su se EU projekti za prijavu na javne pozive u okviru programa i fondova Erasmus+, CERV, Creative Europe te ESF+. </t>
  </si>
  <si>
    <t xml:space="preserve">
Istarska županija nastavila je s osmišljavanjem i provedbom aktivnosti usmjerenih na dodatnu valorizaciju područja budućeg Regionalnog parka Ćićarija. Prethodno navedeno IŽ provodi prvenstveno implementacijom novog EU projekta pod nazivom TransPlant - Integrativna prekogranična zaštita Natura 2000 biljnih vrsta i staništa, vođenog od strane Prirodoslovnog muzeja u Rijeci. Projekt je započeo u travnju 2024. godine i trajat će narednih 30 mjeseci. Za njegovu provedbu osigurano je 230.000,00 eura, od kojih 80 posto iz EU fondova, dok ostatak osigurava Istarska županija u okviru razdjela 004 Upravnog odjela za održivi razvoj. Aktivnosti projekta usmjerene su na suhe krške travnjake i tri vrste na spomenutim travnjacima, imajući na umu da su one u nestajanju i da je riječ o ugroženim vrstama. U provedbu projekta uključeno je 8 projektnih partnera, mahom znanstvenih institucija iz Slovenije i Hrvatske. Osim aktivnosti usmjerenih na zaštitu i valorizaciju značajnih biljnih vrsta i njihovih staništa, projekt nudi i brojne aktivnosti povezivanja lokalnog stanovništva i svih dionika prostora, te promiče i raspravlja o načinima prikladnog razvoja gospodarstva na tome području. U 2024. godini na provedbu projekta utrošeno je ukupno 3.832,83 eura.
Znanstveno edukacijski centar „Speleo kuća“ (ZEC) nalazi se u mjestu Vodice (Općina Lanišće) usred projektnog područja i idealno je mjesto za brojne planirane projektne prezentacijske, ali i druge aktivnosti, poput radionica za lokalne poljoprivrednike, događaja sa ciljem uspostave i rada mreže dionika po pitanju bioraznolikosti, gastronomske valorizacije proizvoda i edukacije kuhara, poljoprivrednika, donositelja političkih odluka i strategija te šire javnosti. Stoga Istarska županija nastavlja s razvojem Znanstveno edukacijskog centra „Speleo kuća“, gdje će postojeći muzejski prostor reinterpretirati uspostavom Interpretacijskog centra prirodne baštine Ćićarije, pri čemu će naglasak biti stavljen na život ljudi na spomenutom području. Pored navedenog biti će organiziran festival košnje, jednodnevni izleti, razne aktivnosti za djecu i mještane. Planirano je građevinsko uređenje prizemnog prostora objekta i njegovo opremanje prikladnom kuhinjom i demonstracijskim gastro prostorom, u cilju osiguranja mogućnosti promocije lokalnih proizvoda i lokalne prehrane, ali i osiguranja nužnog prostora za pripremu hrane posjetitelja Znanstveno edukacijskog centra.
</t>
  </si>
  <si>
    <t>14,67 EUR</t>
  </si>
  <si>
    <t xml:space="preserve">Proračun IŽ za 2024. g.
(Razdjel 006 Upravnog odjela za kulturu i zavičajnost - provedba strateških projektnih komponenti Rekonstrukcija zgrade Stare tiskare - Muzej suvremene umjetnosti Istre-Museo d’arte contemporanea dell’Istria i Mediteranski kiparski simpozij - putevima skulpture u Istri)
</t>
  </si>
  <si>
    <t>Proračun IŽ za 2024. g.
(Razdjel 006 Upravnog odjela za 
kulturu i zavičajnost)</t>
  </si>
  <si>
    <t xml:space="preserve">Državni proračun RH za 2024. g.
Proračun IŽ za 2024. g.
Financijski plan HZZO-a za 2024. g.
Proračuni jedinica lokalne samouprave za 2024. g.
Financijski planovi ustanova za 2024. g. 
(vlastiti prihodi)
</t>
  </si>
  <si>
    <t>n/p</t>
  </si>
  <si>
    <t xml:space="preserve">2024.
Podatak dostavljen od strane Upravnog odjela za zdravstvo i socijalnu skrb IŽ o nemogućnosti određivanja ostvarene vrijednosti 
pokazatelja ishoda </t>
  </si>
  <si>
    <t xml:space="preserve">2024.
Podatak dostavljen od strane Upravnog odjela za zdravstvo i socijalnu skrb IŽ
</t>
  </si>
  <si>
    <t xml:space="preserve">Istarska županija
(Upravni odjel za poljoprivredu, šumarstvo, lovstvo, ribarstvo i vodno gospodarstvo)
</t>
  </si>
  <si>
    <t>U suradnji s Istarskim vodovodom d.o.o. Buzet, Vodovodom Pula d.o.o., Kaznionicom u Valturi  i krajnjim korisnicima, tijekom 2024. godine provedene su aktivnosti vezane uz upravljanje, održavanje, korištenje i osiguranje neometanog funkcioniranja Sustava javnog navodnjavanja Valtura i Sustava Červar Porat-Bašarinka. Nadalje, u suradnji s Hrvatskim vodama, Gradom Umagom - Umago i krajnjim korisnicima, ostvareni su gotovo svi uvjeti za kandidaturu izgradnje novog Sustava javnog navodnjavanja Petrovija - 1. faza u okviru Strateškog plana Zajedničke poljoprivredne politike RH 2023.-2027. U suradnji s Agronomskim fakultetom u Zagrebu i Hrvatskim vodama nastavljena je provedba znanstveno-istraživačkih aktivnosti o obuhvatu Sustava javnog navodnjavanja Červar Porat-Bašarinka, usmjerenih na istraživanje metoda optimalnog korištenja navodnjavanja i prijenos znanja poljoprivrednicima.</t>
  </si>
  <si>
    <t xml:space="preserve">Državni proračun RH za 2024. g.
Proračun IŽ za 2024. g.
Proračuni JLS za 2024. g.
Financijski plan APPRRR za 2024. g.
Sredstva Hrvatskih voda
Sredstva krajnjih korisnika
</t>
  </si>
  <si>
    <t xml:space="preserve">555 ha
</t>
  </si>
  <si>
    <t>2024.
Podatak dostavljen od strane Upravnog odjela za poljoprivredu, šumarstvo, lovstvo, ribarstvo
 i vodno gospodarstvo IŽ</t>
  </si>
  <si>
    <t xml:space="preserve">Istarska županija
(Upravni odjel za poljoprivredu, šumarstvo, lovstvo, ribarstvo
 i vodno gospodarstvo)
</t>
  </si>
  <si>
    <t xml:space="preserve">Istarska županija
(Upravni odjel za poljoprivredu, šumarstvo, lovstvo, ribarstvo 
i vodno gospodarstvo)
</t>
  </si>
  <si>
    <t xml:space="preserve">U sklopu strateške projektne komponente Digitalizacija poljoprivrede provedene su sljedeće aktivnosti:
• poticanje korištenja usluge digitalnog poslovanja za zainteresirane lokalne proizvođače poljoprivrednih proizvoda te mogućnosti oglašavanja ponude i potražnje proizvoda na internetu;
• znanstveno - istraživačke aktivnosti na uspostavljenim pokusnim poljima Sustava javnog navodnjavanja Červar Porat – Bašarinka, putem dronova, senzora i ostalih digitalnih alata;
• uvođenje daljinskog i digitalnog nadzorno-upravljačkog sustava u Sustavu javnog navodnjavanja Valtura i Sustavu Červar Porat – Bašarinka.
</t>
  </si>
  <si>
    <t xml:space="preserve">Proračun IŽ za 2024. g.
(Razdjel 007 Upravnog odjela za poljoprivredu, šumarstvo, 
lovstvo, ribarstvo i vodno gospodarstvo)
</t>
  </si>
  <si>
    <t xml:space="preserve">Proračun IŽ za 2024. g.
(Razdjel 007 Upravnog odjela za poljoprivredu, šumarstvo, lovstvo, ribarstvo i vodno gospodarstvo - provedba strateške projektne komponente Digitalizacija poljoprivrede)
</t>
  </si>
  <si>
    <t xml:space="preserve">Državni proračun RH za 2024. g.
Proračun IŽ za 2024. g.
(provedba strateške projektne komponente Sustavi navodnjavanja IŽ te ostalih aktivnosti)
Proračuni JLS za 2024. g.
Financijski plan Agencije 
za plaćanja u poljoprivredi, ribarstvu i 
ruralnom razvoju za 2024. g.
Sredstva Hrvatskih voda
Sredstva krajnjih korisnika
</t>
  </si>
  <si>
    <t>U okviru predmetne strateške komponente provedene su planirane aktivnosti u OŠ Marčana, OŠ Svetvinčenat i OŠ Vladimira Gortana Žminj usmjerene na stvaranje preduvjeta za održavanje jednosmjenske nastave u osnovnim školama.</t>
  </si>
  <si>
    <t xml:space="preserve">Državni proračun RH 
za 2024. g.
Proračun IŽ za 2024. g.
(Razdjel 009 Upravnog odjela za obrazovanje, sport i tehničku kulturu)
Proračuni JLS za 2024. g.
Sredstva EU
</t>
  </si>
  <si>
    <t xml:space="preserve">U 2024. godini stavljen je u funkciju mobilni mamograf, nabavljen od strane Istarske županije u svrhu poboljšanja dostupnosti preventivnih pregleda.
Provedba aktivnosti obnove ispostava i zdravstvenih stanica Istarskih domova zdravlja-Case della salute dell'Istria planirana je u predstojećim izvještajnim razdobljima.
</t>
  </si>
  <si>
    <t>U ranijem periodu izrađen je Idejni projekt s procjenom troškova infrastrukturnog ulaganja u obnovu zgrade namijenjene uspostavi Centra Rural Istra, usmjerenog na poticanje i osposobljavanje dionika poljoprivredno-prehrambenog i ugostiteljsko-turističkog sektora, proširenjem aktivnosti postojećeg Edukacijsko gastronomskog centra Istre u pravcu istraživanja i razvoja najnovijih tehnologija i trendova te povećanja vještina i kompetencija u području digitalne poljoprivrede i inovativne/integrirane gastronomije kao dijela poljoprivrede. Provedba daljnjih aktivnosti u okviru predmetne strateške komponente planirana je tijekom predstojećih izvještajnih razdoblja, ovisno o iznalaženju potrebnih izvora financiranja.</t>
  </si>
  <si>
    <t>Mediteranski kiparski simpozij - putevima 
skulpture u Istri</t>
  </si>
  <si>
    <t>24. veljače 2025.</t>
  </si>
  <si>
    <t>Javnoj ustanovi „Natura Histrica“ odobren je projekt GREW - Governance of Wetlands in Italy-Croatia cross border region, putem kojeg će provesti pilot aktivnosti na području Posebnog ornitološkog rezervata Palud – Palu s ciljem prilagodbe klimatskim promjenama. U  2024. godini za aktivnosti projekta je utrošeno 32.457,33 eura. Osim prethodno navedenih aktivnosti, proveden je postupak proglašenja i upravljanja lokalitetima Terra rossa i nalazišta školjaka Hondrodonti na području Grada Umaga - Umago te ogoline Emanuella na području Grada Buzeta, kao zaštićenim područjima u kategoriji Spomenik prirode.</t>
  </si>
  <si>
    <t xml:space="preserve">Proračun IŽ za 2024. g.
(provedba strateške projektne komponente Osiguranje jednosmjenske nastave u OŠ i SŠ)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</si>
</sst>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n&quot;_-;\-* #,##0.00\ &quot;kn&quot;_-;_-* &quot;-&quot;??\ &quot;kn&quot;_-;_-@_-"/>
    <numFmt numFmtId="164" formatCode="_-* #,##0.00\ [$kn-41A]_-;\-* #,##0.00\ [$kn-41A]_-;_-* &quot;-&quot;??\ [$kn-41A]_-;_-@_-"/>
    <numFmt numFmtId="165" formatCode="#,##0.00\ [$EUR]"/>
    <numFmt numFmtId="166"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b/>
      <sz val="16"/>
      <color theme="0"/>
      <name val="Arial"/>
      <family val="2"/>
      <charset val="238"/>
    </font>
    <font>
      <b/>
      <sz val="20"/>
      <color theme="0"/>
      <name val="Arial"/>
      <family val="2"/>
      <charset val="238"/>
    </font>
    <font>
      <sz val="14"/>
      <name val="Arial"/>
      <family val="2"/>
      <charset val="238"/>
    </font>
    <font>
      <sz val="11"/>
      <color theme="0"/>
      <name val="Arial"/>
      <family val="2"/>
      <charset val="238"/>
    </font>
    <font>
      <b/>
      <sz val="11"/>
      <color theme="0"/>
      <name val="Arial"/>
      <family val="2"/>
      <charset val="238"/>
    </font>
  </fonts>
  <fills count="13">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71BB"/>
        <bgColor indexed="64"/>
      </patternFill>
    </fill>
    <fill>
      <patternFill patternType="solid">
        <fgColor rgb="FF3FAD48"/>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455">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6" borderId="36"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30"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4" fontId="13" fillId="12" borderId="2" xfId="0" applyNumberFormat="1" applyFont="1" applyFill="1" applyBorder="1" applyAlignment="1">
      <alignment horizontal="center" vertical="center" wrapText="1"/>
    </xf>
    <xf numFmtId="0" fontId="29" fillId="0" borderId="18" xfId="0" applyFont="1" applyBorder="1" applyAlignment="1" applyProtection="1">
      <alignment horizontal="center" vertical="center" wrapText="1"/>
      <protection locked="0"/>
    </xf>
    <xf numFmtId="0" fontId="30" fillId="12" borderId="6" xfId="0" applyFont="1" applyFill="1" applyBorder="1" applyAlignment="1" applyProtection="1">
      <alignment horizontal="center" vertical="center" wrapText="1"/>
      <protection locked="0"/>
    </xf>
    <xf numFmtId="0" fontId="29" fillId="4" borderId="2" xfId="0" applyFont="1" applyFill="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164" fontId="32" fillId="0" borderId="2" xfId="0" applyNumberFormat="1" applyFont="1" applyBorder="1" applyAlignment="1" applyProtection="1">
      <alignment horizontal="center" vertical="center" wrapText="1"/>
      <protection locked="0"/>
    </xf>
    <xf numFmtId="0" fontId="33" fillId="12" borderId="2" xfId="0" applyFont="1" applyFill="1" applyBorder="1" applyAlignment="1" applyProtection="1">
      <alignment horizontal="center" vertical="center" wrapText="1"/>
      <protection locked="0"/>
    </xf>
    <xf numFmtId="0" fontId="30" fillId="12" borderId="2" xfId="0" applyFont="1" applyFill="1" applyBorder="1" applyAlignment="1" applyProtection="1">
      <alignment horizontal="right" vertical="center" wrapText="1"/>
      <protection locked="0"/>
    </xf>
    <xf numFmtId="0" fontId="33" fillId="12" borderId="7" xfId="0" applyFont="1" applyFill="1" applyBorder="1" applyAlignment="1" applyProtection="1">
      <alignment vertical="center" wrapText="1"/>
      <protection locked="0"/>
    </xf>
    <xf numFmtId="0" fontId="33" fillId="12" borderId="17" xfId="0" applyFont="1" applyFill="1" applyBorder="1" applyAlignment="1" applyProtection="1">
      <alignment vertical="center" wrapText="1"/>
      <protection locked="0"/>
    </xf>
    <xf numFmtId="0" fontId="33" fillId="12" borderId="18" xfId="0" applyFont="1" applyFill="1" applyBorder="1" applyAlignment="1" applyProtection="1">
      <alignment vertical="center" wrapText="1"/>
      <protection locked="0"/>
    </xf>
    <xf numFmtId="0" fontId="33" fillId="12" borderId="18" xfId="0" applyFont="1" applyFill="1" applyBorder="1" applyAlignment="1" applyProtection="1">
      <alignment horizontal="center" vertical="center" wrapText="1"/>
      <protection locked="0"/>
    </xf>
    <xf numFmtId="0" fontId="30" fillId="12" borderId="18"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13" fillId="11" borderId="2" xfId="0" applyFont="1" applyFill="1" applyBorder="1" applyAlignment="1">
      <alignment horizontal="center" vertical="center" wrapText="1"/>
    </xf>
    <xf numFmtId="2" fontId="29" fillId="0" borderId="6" xfId="0" applyNumberFormat="1" applyFont="1" applyBorder="1" applyAlignment="1" applyProtection="1">
      <alignment horizontal="center" vertical="center" wrapText="1"/>
      <protection locked="0"/>
    </xf>
    <xf numFmtId="4" fontId="30" fillId="12" borderId="2" xfId="0" applyNumberFormat="1" applyFont="1" applyFill="1" applyBorder="1" applyAlignment="1" applyProtection="1">
      <alignment horizontal="center" vertical="center" wrapText="1"/>
      <protection locked="0"/>
    </xf>
    <xf numFmtId="2" fontId="32" fillId="0" borderId="2" xfId="0" applyNumberFormat="1"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2"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2"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2" xfId="0" applyFont="1" applyBorder="1" applyAlignment="1" applyProtection="1">
      <alignment horizontal="center" vertical="center" wrapText="1"/>
      <protection locked="0"/>
    </xf>
    <xf numFmtId="2"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2"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3" xfId="0" applyFont="1" applyBorder="1" applyAlignment="1" applyProtection="1">
      <alignment horizontal="left" vertical="center" wrapText="1"/>
      <protection locked="0"/>
    </xf>
    <xf numFmtId="2"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6" fontId="32" fillId="0" borderId="3"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3" xfId="0" applyFont="1" applyBorder="1" applyAlignment="1">
      <alignment horizontal="center" vertical="center" wrapText="1"/>
    </xf>
    <xf numFmtId="166"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left" vertical="center" wrapText="1"/>
      <protection locked="0"/>
    </xf>
    <xf numFmtId="0" fontId="32" fillId="0" borderId="3" xfId="0" applyFont="1" applyBorder="1" applyAlignment="1">
      <alignment horizontal="center" vertical="center" wrapText="1"/>
    </xf>
    <xf numFmtId="4" fontId="32" fillId="0" borderId="3" xfId="0" applyNumberFormat="1" applyFont="1" applyBorder="1" applyAlignment="1">
      <alignment horizontal="center" vertical="center" wrapText="1"/>
    </xf>
    <xf numFmtId="0" fontId="4" fillId="4" borderId="0" xfId="0" applyFont="1" applyFill="1" applyAlignment="1" applyProtection="1">
      <alignment horizontal="center" vertical="center" wrapText="1"/>
      <protection locked="0"/>
    </xf>
    <xf numFmtId="2" fontId="32" fillId="4" borderId="2" xfId="0" applyNumberFormat="1" applyFont="1" applyFill="1" applyBorder="1" applyAlignment="1" applyProtection="1">
      <alignment horizontal="left" vertical="center" wrapText="1"/>
      <protection locked="0"/>
    </xf>
    <xf numFmtId="2" fontId="32" fillId="4" borderId="2" xfId="0" applyNumberFormat="1" applyFont="1" applyFill="1" applyBorder="1" applyAlignment="1" applyProtection="1">
      <alignment horizontal="center" vertical="center" wrapText="1"/>
      <protection locked="0"/>
    </xf>
    <xf numFmtId="4" fontId="32" fillId="4" borderId="2" xfId="0" applyNumberFormat="1" applyFont="1" applyFill="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2" xfId="0" applyNumberFormat="1" applyFont="1" applyBorder="1" applyAlignment="1">
      <alignment horizontal="center" vertical="center"/>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4" borderId="2" xfId="0" applyNumberFormat="1" applyFont="1" applyFill="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2" fontId="32" fillId="0" borderId="2" xfId="0" applyNumberFormat="1"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4" fontId="32" fillId="0" borderId="3" xfId="0" applyNumberFormat="1"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166"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2" fontId="32" fillId="0" borderId="2"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center" vertical="center" wrapText="1"/>
      <protection locked="0"/>
    </xf>
    <xf numFmtId="2"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4" fontId="32" fillId="0" borderId="2"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9" fontId="32" fillId="0" borderId="3"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166"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49"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lignment horizontal="center" vertical="center" wrapText="1"/>
    </xf>
    <xf numFmtId="0" fontId="32" fillId="0" borderId="3" xfId="0" applyFont="1" applyBorder="1" applyAlignment="1">
      <alignment horizontal="center" vertical="center" wrapText="1"/>
    </xf>
    <xf numFmtId="4"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4" fontId="32" fillId="0" borderId="19"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19" xfId="0" applyFont="1" applyBorder="1" applyAlignment="1" applyProtection="1">
      <alignment horizontal="left" vertical="center" wrapText="1"/>
      <protection locked="0"/>
    </xf>
    <xf numFmtId="4" fontId="32" fillId="0" borderId="3" xfId="0" applyNumberFormat="1"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32" fillId="0" borderId="6" xfId="0" applyFont="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6"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23" xfId="0" applyFont="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1" fillId="11" borderId="2" xfId="0" applyFont="1" applyFill="1" applyBorder="1" applyAlignment="1">
      <alignment horizontal="center" wrapText="1"/>
    </xf>
    <xf numFmtId="0" fontId="31" fillId="11" borderId="39" xfId="0" applyFont="1" applyFill="1" applyBorder="1" applyAlignment="1">
      <alignment horizontal="center" vertical="center" wrapText="1"/>
    </xf>
    <xf numFmtId="0" fontId="31" fillId="11" borderId="21" xfId="0" applyFont="1" applyFill="1" applyBorder="1" applyAlignment="1">
      <alignment horizontal="center" vertical="center" wrapText="1"/>
    </xf>
    <xf numFmtId="0" fontId="31" fillId="11" borderId="24" xfId="0" applyFont="1" applyFill="1" applyBorder="1" applyAlignment="1">
      <alignment horizontal="center" vertical="center" wrapText="1"/>
    </xf>
    <xf numFmtId="0" fontId="29" fillId="4" borderId="2" xfId="0" applyFont="1" applyFill="1" applyBorder="1" applyAlignment="1" applyProtection="1">
      <alignment horizontal="center" vertical="center" wrapText="1"/>
      <protection locked="0"/>
    </xf>
    <xf numFmtId="0" fontId="30" fillId="12" borderId="22" xfId="0" applyFont="1" applyFill="1" applyBorder="1" applyAlignment="1">
      <alignment horizontal="center" vertical="center" wrapText="1"/>
    </xf>
    <xf numFmtId="0" fontId="30" fillId="12" borderId="23" xfId="0" applyFont="1" applyFill="1" applyBorder="1" applyAlignment="1">
      <alignment horizontal="center" vertical="center" wrapText="1"/>
    </xf>
    <xf numFmtId="0" fontId="29" fillId="0" borderId="22"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4" fontId="32" fillId="0" borderId="19" xfId="0" applyNumberFormat="1" applyFont="1" applyBorder="1" applyAlignment="1" applyProtection="1">
      <alignment horizontal="center" vertical="center" wrapText="1"/>
      <protection locked="0"/>
    </xf>
    <xf numFmtId="164" fontId="32" fillId="0" borderId="6" xfId="0" applyNumberFormat="1" applyFont="1" applyBorder="1" applyAlignment="1" applyProtection="1">
      <alignment horizontal="center" vertical="center" wrapText="1"/>
      <protection locked="0"/>
    </xf>
    <xf numFmtId="164" fontId="32" fillId="0" borderId="19" xfId="0" applyNumberFormat="1" applyFont="1" applyBorder="1" applyAlignment="1" applyProtection="1">
      <alignment horizontal="center" vertical="center" wrapText="1"/>
      <protection locked="0"/>
    </xf>
    <xf numFmtId="0" fontId="30" fillId="12" borderId="22" xfId="0" applyFont="1" applyFill="1" applyBorder="1" applyAlignment="1" applyProtection="1">
      <alignment horizontal="center" vertical="center" wrapText="1"/>
      <protection locked="0"/>
    </xf>
    <xf numFmtId="0" fontId="30" fillId="12" borderId="23" xfId="0" applyFont="1" applyFill="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4" fontId="32" fillId="0" borderId="3" xfId="0" applyNumberFormat="1" applyFont="1" applyBorder="1" applyAlignment="1" applyProtection="1">
      <alignment horizontal="center" vertical="center" wrapText="1"/>
      <protection locked="0"/>
    </xf>
    <xf numFmtId="9" fontId="32" fillId="0" borderId="6" xfId="0" applyNumberFormat="1" applyFont="1" applyBorder="1" applyAlignment="1" applyProtection="1">
      <alignment horizontal="center" vertical="center" wrapText="1"/>
      <protection locked="0"/>
    </xf>
    <xf numFmtId="9" fontId="32" fillId="0" borderId="19" xfId="0" applyNumberFormat="1" applyFont="1" applyBorder="1" applyAlignment="1" applyProtection="1">
      <alignment horizontal="center" vertical="center" wrapText="1"/>
      <protection locked="0"/>
    </xf>
    <xf numFmtId="9" fontId="32" fillId="0" borderId="3" xfId="0" applyNumberFormat="1" applyFont="1" applyBorder="1" applyAlignment="1" applyProtection="1">
      <alignment horizontal="center" vertical="center" wrapText="1"/>
      <protection locked="0"/>
    </xf>
    <xf numFmtId="166" fontId="32" fillId="0" borderId="6" xfId="0" applyNumberFormat="1" applyFont="1" applyBorder="1" applyAlignment="1" applyProtection="1">
      <alignment horizontal="center" vertical="center" wrapText="1"/>
      <protection locked="0"/>
    </xf>
    <xf numFmtId="166" fontId="32" fillId="0" borderId="19" xfId="0" applyNumberFormat="1" applyFont="1" applyBorder="1" applyAlignment="1" applyProtection="1">
      <alignment horizontal="center" vertical="center" wrapText="1"/>
      <protection locked="0"/>
    </xf>
    <xf numFmtId="166" fontId="32" fillId="0" borderId="3" xfId="0" applyNumberFormat="1" applyFont="1" applyBorder="1" applyAlignment="1" applyProtection="1">
      <alignment horizontal="center" vertical="center" wrapText="1"/>
      <protection locked="0"/>
    </xf>
    <xf numFmtId="10" fontId="32" fillId="0" borderId="6" xfId="0" applyNumberFormat="1" applyFont="1" applyBorder="1" applyAlignment="1" applyProtection="1">
      <alignment horizontal="center" vertical="center" wrapText="1"/>
      <protection locked="0"/>
    </xf>
    <xf numFmtId="10" fontId="32" fillId="0" borderId="19" xfId="0" applyNumberFormat="1" applyFont="1" applyBorder="1" applyAlignment="1" applyProtection="1">
      <alignment horizontal="center" vertical="center" wrapText="1"/>
      <protection locked="0"/>
    </xf>
    <xf numFmtId="10" fontId="32" fillId="0" borderId="3" xfId="0" applyNumberFormat="1" applyFont="1" applyBorder="1" applyAlignment="1" applyProtection="1">
      <alignment horizontal="center" vertical="center" wrapText="1"/>
      <protection locked="0"/>
    </xf>
    <xf numFmtId="49" fontId="32" fillId="0" borderId="6" xfId="0" applyNumberFormat="1" applyFont="1" applyBorder="1" applyAlignment="1" applyProtection="1">
      <alignment horizontal="center" vertical="center" wrapText="1"/>
      <protection locked="0"/>
    </xf>
    <xf numFmtId="49" fontId="32" fillId="0" borderId="19" xfId="0" applyNumberFormat="1" applyFont="1" applyBorder="1" applyAlignment="1" applyProtection="1">
      <alignment horizontal="center" vertical="center" wrapText="1"/>
      <protection locked="0"/>
    </xf>
    <xf numFmtId="49" fontId="32" fillId="0" borderId="3" xfId="0" applyNumberFormat="1" applyFont="1" applyBorder="1" applyAlignment="1" applyProtection="1">
      <alignment horizontal="center" vertical="center" wrapText="1"/>
      <protection locked="0"/>
    </xf>
    <xf numFmtId="0" fontId="29" fillId="4" borderId="7" xfId="0" applyFont="1" applyFill="1" applyBorder="1" applyAlignment="1" applyProtection="1">
      <alignment horizontal="center" vertical="center" wrapText="1"/>
      <protection locked="0"/>
    </xf>
    <xf numFmtId="0" fontId="29" fillId="4" borderId="17" xfId="0" applyFont="1" applyFill="1" applyBorder="1" applyAlignment="1" applyProtection="1">
      <alignment horizontal="center" vertical="center" wrapText="1"/>
      <protection locked="0"/>
    </xf>
    <xf numFmtId="0" fontId="29" fillId="4" borderId="18" xfId="0" applyFont="1" applyFill="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37" xfId="0" applyFont="1" applyBorder="1" applyAlignment="1" applyProtection="1">
      <alignment horizontal="center" vertical="center" wrapText="1"/>
      <protection locked="0"/>
    </xf>
    <xf numFmtId="3" fontId="32" fillId="0" borderId="6" xfId="0" applyNumberFormat="1" applyFont="1" applyBorder="1" applyAlignment="1" applyProtection="1">
      <alignment horizontal="center" vertical="center" wrapText="1"/>
      <protection locked="0"/>
    </xf>
    <xf numFmtId="3" fontId="32" fillId="0" borderId="19" xfId="0" applyNumberFormat="1" applyFont="1" applyBorder="1" applyAlignment="1" applyProtection="1">
      <alignment horizontal="center" vertical="center" wrapText="1"/>
      <protection locked="0"/>
    </xf>
    <xf numFmtId="3" fontId="32" fillId="0" borderId="3" xfId="0" applyNumberFormat="1" applyFont="1" applyBorder="1" applyAlignment="1" applyProtection="1">
      <alignment horizontal="center" vertical="center" wrapText="1"/>
      <protection locked="0"/>
    </xf>
    <xf numFmtId="0" fontId="32" fillId="4" borderId="6" xfId="3" applyFont="1" applyFill="1" applyBorder="1" applyAlignment="1">
      <alignment horizontal="center" vertical="center" wrapText="1" readingOrder="1"/>
    </xf>
    <xf numFmtId="0" fontId="32" fillId="4" borderId="3" xfId="3" applyFont="1" applyFill="1" applyBorder="1" applyAlignment="1">
      <alignment horizontal="center" vertical="center" wrapText="1" readingOrder="1"/>
    </xf>
    <xf numFmtId="0" fontId="32" fillId="4" borderId="19" xfId="3" applyFont="1" applyFill="1" applyBorder="1" applyAlignment="1">
      <alignment horizontal="center" vertical="center" wrapText="1" readingOrder="1"/>
    </xf>
    <xf numFmtId="4" fontId="32" fillId="0" borderId="6" xfId="0" applyNumberFormat="1" applyFont="1" applyBorder="1" applyAlignment="1">
      <alignment horizontal="center" vertical="center" wrapText="1"/>
    </xf>
    <xf numFmtId="4" fontId="32" fillId="0" borderId="19"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0" fontId="32" fillId="0" borderId="22"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0" fontId="32" fillId="0" borderId="19"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2" fontId="32" fillId="0" borderId="6" xfId="0" applyNumberFormat="1" applyFont="1" applyBorder="1" applyAlignment="1" applyProtection="1">
      <alignment horizontal="center" vertical="center" wrapText="1"/>
      <protection locked="0"/>
    </xf>
    <xf numFmtId="2" fontId="32" fillId="0" borderId="19" xfId="0" applyNumberFormat="1" applyFont="1" applyBorder="1" applyAlignment="1" applyProtection="1">
      <alignment horizontal="center" vertical="center" wrapText="1"/>
      <protection locked="0"/>
    </xf>
    <xf numFmtId="2" fontId="32" fillId="0" borderId="3"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left" vertical="center" wrapText="1"/>
      <protection locked="0"/>
    </xf>
    <xf numFmtId="2" fontId="32" fillId="0" borderId="19" xfId="0" applyNumberFormat="1" applyFont="1" applyBorder="1" applyAlignment="1" applyProtection="1">
      <alignment horizontal="left" vertical="center" wrapText="1"/>
      <protection locked="0"/>
    </xf>
    <xf numFmtId="2" fontId="32" fillId="0" borderId="3" xfId="0" applyNumberFormat="1" applyFont="1" applyBorder="1" applyAlignment="1" applyProtection="1">
      <alignment horizontal="left" vertical="center" wrapText="1"/>
      <protection locked="0"/>
    </xf>
    <xf numFmtId="2" fontId="30" fillId="12" borderId="7" xfId="0" applyNumberFormat="1" applyFont="1" applyFill="1" applyBorder="1" applyAlignment="1" applyProtection="1">
      <alignment horizontal="center" vertical="center" wrapText="1"/>
      <protection locked="0"/>
    </xf>
    <xf numFmtId="2" fontId="30" fillId="12" borderId="17" xfId="0" applyNumberFormat="1" applyFont="1" applyFill="1" applyBorder="1" applyAlignment="1" applyProtection="1">
      <alignment horizontal="center" vertical="center" wrapText="1"/>
      <protection locked="0"/>
    </xf>
    <xf numFmtId="2" fontId="30" fillId="12" borderId="18" xfId="0" applyNumberFormat="1" applyFont="1" applyFill="1" applyBorder="1" applyAlignment="1" applyProtection="1">
      <alignment horizontal="center" vertical="center" wrapText="1"/>
      <protection locked="0"/>
    </xf>
    <xf numFmtId="2" fontId="32" fillId="0" borderId="22" xfId="0" applyNumberFormat="1" applyFont="1" applyBorder="1" applyAlignment="1" applyProtection="1">
      <alignment horizontal="center" vertical="center" wrapText="1"/>
      <protection locked="0"/>
    </xf>
    <xf numFmtId="2" fontId="32" fillId="0" borderId="25" xfId="0" applyNumberFormat="1" applyFont="1" applyBorder="1" applyAlignment="1" applyProtection="1">
      <alignment horizontal="center" vertical="center" wrapText="1"/>
      <protection locked="0"/>
    </xf>
    <xf numFmtId="2" fontId="32" fillId="0" borderId="23" xfId="0" applyNumberFormat="1" applyFont="1" applyBorder="1" applyAlignment="1" applyProtection="1">
      <alignment horizontal="center" vertical="center" wrapText="1"/>
      <protection locked="0"/>
    </xf>
    <xf numFmtId="2" fontId="32" fillId="0" borderId="26" xfId="0" applyNumberFormat="1" applyFont="1" applyBorder="1" applyAlignment="1" applyProtection="1">
      <alignment horizontal="center" vertical="center" wrapText="1"/>
      <protection locked="0"/>
    </xf>
    <xf numFmtId="2" fontId="32" fillId="0" borderId="0" xfId="0" applyNumberFormat="1" applyFont="1" applyBorder="1" applyAlignment="1" applyProtection="1">
      <alignment horizontal="center" vertical="center" wrapText="1"/>
      <protection locked="0"/>
    </xf>
    <xf numFmtId="2" fontId="32" fillId="0" borderId="38" xfId="0" applyNumberFormat="1" applyFont="1" applyBorder="1" applyAlignment="1" applyProtection="1">
      <alignment horizontal="center" vertical="center" wrapText="1"/>
      <protection locked="0"/>
    </xf>
    <xf numFmtId="2" fontId="32" fillId="0" borderId="20" xfId="0" applyNumberFormat="1" applyFont="1" applyBorder="1" applyAlignment="1" applyProtection="1">
      <alignment horizontal="center" vertical="center" wrapText="1"/>
      <protection locked="0"/>
    </xf>
    <xf numFmtId="2" fontId="32" fillId="0" borderId="21" xfId="0" applyNumberFormat="1" applyFont="1" applyBorder="1" applyAlignment="1" applyProtection="1">
      <alignment horizontal="center" vertical="center" wrapText="1"/>
      <protection locked="0"/>
    </xf>
    <xf numFmtId="2" fontId="32" fillId="0" borderId="24" xfId="0" applyNumberFormat="1" applyFont="1" applyBorder="1" applyAlignment="1" applyProtection="1">
      <alignment horizontal="center" vertical="center" wrapText="1"/>
      <protection locked="0"/>
    </xf>
    <xf numFmtId="2" fontId="32" fillId="0" borderId="7" xfId="0" applyNumberFormat="1" applyFont="1" applyBorder="1" applyAlignment="1" applyProtection="1">
      <alignment horizontal="center" vertical="center" wrapText="1"/>
      <protection locked="0"/>
    </xf>
    <xf numFmtId="2" fontId="32" fillId="0" borderId="17" xfId="0" applyNumberFormat="1" applyFont="1" applyBorder="1" applyAlignment="1" applyProtection="1">
      <alignment horizontal="center" vertical="center" wrapText="1"/>
      <protection locked="0"/>
    </xf>
    <xf numFmtId="2" fontId="32" fillId="0" borderId="18" xfId="0" applyNumberFormat="1" applyFont="1" applyBorder="1" applyAlignment="1" applyProtection="1">
      <alignment horizontal="center" vertical="center" wrapText="1"/>
      <protection locked="0"/>
    </xf>
    <xf numFmtId="2" fontId="30" fillId="11" borderId="22" xfId="0" applyNumberFormat="1" applyFont="1" applyFill="1" applyBorder="1" applyAlignment="1" applyProtection="1">
      <alignment horizontal="left" vertical="center" wrapText="1"/>
      <protection locked="0"/>
    </xf>
    <xf numFmtId="2" fontId="30" fillId="11" borderId="25" xfId="0" applyNumberFormat="1" applyFont="1" applyFill="1" applyBorder="1" applyAlignment="1" applyProtection="1">
      <alignment horizontal="left" vertical="center" wrapText="1"/>
      <protection locked="0"/>
    </xf>
    <xf numFmtId="2" fontId="30" fillId="11" borderId="23" xfId="0" applyNumberFormat="1" applyFont="1" applyFill="1" applyBorder="1" applyAlignment="1" applyProtection="1">
      <alignment horizontal="left" vertical="center" wrapText="1"/>
      <protection locked="0"/>
    </xf>
    <xf numFmtId="2" fontId="30" fillId="11" borderId="26" xfId="0" applyNumberFormat="1" applyFont="1" applyFill="1" applyBorder="1" applyAlignment="1" applyProtection="1">
      <alignment horizontal="left" vertical="center" wrapText="1"/>
      <protection locked="0"/>
    </xf>
    <xf numFmtId="2" fontId="30" fillId="11" borderId="0" xfId="0" applyNumberFormat="1" applyFont="1" applyFill="1" applyBorder="1" applyAlignment="1" applyProtection="1">
      <alignment horizontal="left" vertical="center" wrapText="1"/>
      <protection locked="0"/>
    </xf>
    <xf numFmtId="2" fontId="30" fillId="11" borderId="38" xfId="0" applyNumberFormat="1" applyFont="1" applyFill="1" applyBorder="1" applyAlignment="1" applyProtection="1">
      <alignment horizontal="left" vertical="center" wrapText="1"/>
      <protection locked="0"/>
    </xf>
    <xf numFmtId="2" fontId="30" fillId="11" borderId="20" xfId="0" applyNumberFormat="1" applyFont="1" applyFill="1" applyBorder="1" applyAlignment="1" applyProtection="1">
      <alignment horizontal="left" vertical="center" wrapText="1"/>
      <protection locked="0"/>
    </xf>
    <xf numFmtId="2" fontId="30" fillId="11" borderId="21" xfId="0" applyNumberFormat="1" applyFont="1" applyFill="1" applyBorder="1" applyAlignment="1" applyProtection="1">
      <alignment horizontal="left" vertical="center" wrapText="1"/>
      <protection locked="0"/>
    </xf>
    <xf numFmtId="2" fontId="30" fillId="11" borderId="24" xfId="0" applyNumberFormat="1" applyFont="1" applyFill="1" applyBorder="1" applyAlignment="1" applyProtection="1">
      <alignment horizontal="left" vertical="center" wrapText="1"/>
      <protection locked="0"/>
    </xf>
    <xf numFmtId="2" fontId="32" fillId="4" borderId="7" xfId="0" applyNumberFormat="1" applyFont="1" applyFill="1" applyBorder="1" applyAlignment="1" applyProtection="1">
      <alignment horizontal="center" vertical="center" wrapText="1"/>
      <protection locked="0"/>
    </xf>
    <xf numFmtId="2" fontId="32" fillId="4" borderId="17" xfId="0" applyNumberFormat="1" applyFont="1" applyFill="1" applyBorder="1" applyAlignment="1" applyProtection="1">
      <alignment horizontal="center" vertical="center" wrapText="1"/>
      <protection locked="0"/>
    </xf>
    <xf numFmtId="2" fontId="32" fillId="4" borderId="18" xfId="0" applyNumberFormat="1" applyFont="1" applyFill="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0" fillId="12" borderId="7" xfId="0" applyFont="1" applyFill="1" applyBorder="1" applyAlignment="1">
      <alignment horizontal="center" vertical="center" wrapText="1"/>
    </xf>
    <xf numFmtId="0" fontId="30" fillId="12" borderId="18" xfId="0" applyFont="1" applyFill="1" applyBorder="1" applyAlignment="1">
      <alignment horizontal="center" vertical="center" wrapText="1"/>
    </xf>
    <xf numFmtId="0" fontId="4"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0" xfId="0" applyFont="1" applyBorder="1" applyAlignment="1" applyProtection="1">
      <alignment horizontal="center" vertical="center" wrapText="1"/>
      <protection locked="0"/>
    </xf>
    <xf numFmtId="2" fontId="32" fillId="0" borderId="2" xfId="0" applyNumberFormat="1" applyFont="1" applyBorder="1" applyAlignment="1" applyProtection="1">
      <alignment horizontal="center" vertical="center" wrapText="1"/>
      <protection locked="0"/>
    </xf>
    <xf numFmtId="0" fontId="31" fillId="11" borderId="7" xfId="0" applyFont="1" applyFill="1" applyBorder="1" applyAlignment="1">
      <alignment horizontal="center" wrapText="1"/>
    </xf>
    <xf numFmtId="0" fontId="31" fillId="11" borderId="17" xfId="0" applyFont="1" applyFill="1" applyBorder="1" applyAlignment="1">
      <alignment horizontal="center" wrapText="1"/>
    </xf>
    <xf numFmtId="0" fontId="31" fillId="11" borderId="18" xfId="0" applyFont="1" applyFill="1" applyBorder="1" applyAlignment="1">
      <alignment horizontal="center" wrapText="1"/>
    </xf>
    <xf numFmtId="0" fontId="31" fillId="11" borderId="0" xfId="0" applyFont="1" applyFill="1" applyAlignment="1" applyProtection="1">
      <alignment horizontal="center" vertical="center" wrapText="1"/>
      <protection locked="0"/>
    </xf>
    <xf numFmtId="0" fontId="31" fillId="11" borderId="38" xfId="0" applyFont="1" applyFill="1" applyBorder="1" applyAlignment="1" applyProtection="1">
      <alignment horizontal="center" vertical="center" wrapText="1"/>
      <protection locked="0"/>
    </xf>
    <xf numFmtId="0" fontId="13" fillId="6" borderId="20"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33" fillId="12" borderId="7" xfId="0" applyFont="1" applyFill="1" applyBorder="1" applyAlignment="1" applyProtection="1">
      <alignment horizontal="center" vertical="center" wrapText="1"/>
      <protection locked="0"/>
    </xf>
    <xf numFmtId="0" fontId="33" fillId="12" borderId="17" xfId="0" applyFont="1" applyFill="1" applyBorder="1" applyAlignment="1" applyProtection="1">
      <alignment horizontal="center" vertical="center" wrapText="1"/>
      <protection locked="0"/>
    </xf>
    <xf numFmtId="0" fontId="33" fillId="12" borderId="18" xfId="0" applyFont="1" applyFill="1" applyBorder="1" applyAlignment="1" applyProtection="1">
      <alignment horizontal="center" vertical="center" wrapText="1"/>
      <protection locked="0"/>
    </xf>
    <xf numFmtId="0" fontId="32" fillId="0" borderId="6" xfId="0" quotePrefix="1" applyFont="1" applyBorder="1" applyAlignment="1" applyProtection="1">
      <alignment horizontal="left" vertical="center" wrapText="1"/>
      <protection locked="0"/>
    </xf>
    <xf numFmtId="4" fontId="13" fillId="12" borderId="7" xfId="0" applyNumberFormat="1" applyFont="1" applyFill="1" applyBorder="1" applyAlignment="1">
      <alignment horizontal="center" vertical="center" wrapText="1"/>
    </xf>
    <xf numFmtId="4" fontId="13" fillId="12" borderId="17" xfId="0" applyNumberFormat="1" applyFont="1" applyFill="1" applyBorder="1" applyAlignment="1">
      <alignment horizontal="center" vertical="center" wrapText="1"/>
    </xf>
    <xf numFmtId="4" fontId="13" fillId="12" borderId="18" xfId="0" applyNumberFormat="1" applyFont="1" applyFill="1" applyBorder="1" applyAlignment="1">
      <alignment horizontal="center" vertical="center" wrapText="1"/>
    </xf>
    <xf numFmtId="165" fontId="32" fillId="0" borderId="2" xfId="0" applyNumberFormat="1"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2" fontId="32" fillId="4" borderId="6" xfId="0" applyNumberFormat="1" applyFont="1" applyFill="1" applyBorder="1" applyAlignment="1" applyProtection="1">
      <alignment horizontal="left" vertical="center" wrapText="1"/>
      <protection locked="0"/>
    </xf>
    <xf numFmtId="2" fontId="32" fillId="4" borderId="19" xfId="0" applyNumberFormat="1" applyFont="1" applyFill="1" applyBorder="1" applyAlignment="1" applyProtection="1">
      <alignment horizontal="left" vertical="center" wrapText="1"/>
      <protection locked="0"/>
    </xf>
    <xf numFmtId="2" fontId="32" fillId="4" borderId="3" xfId="0" applyNumberFormat="1" applyFont="1" applyFill="1" applyBorder="1" applyAlignment="1" applyProtection="1">
      <alignment horizontal="left" vertical="center" wrapText="1"/>
      <protection locked="0"/>
    </xf>
    <xf numFmtId="4" fontId="32" fillId="4" borderId="6" xfId="0" applyNumberFormat="1" applyFont="1" applyFill="1" applyBorder="1" applyAlignment="1" applyProtection="1">
      <alignment horizontal="center" vertical="center" wrapText="1"/>
      <protection locked="0"/>
    </xf>
    <xf numFmtId="4" fontId="32" fillId="4" borderId="19" xfId="0" applyNumberFormat="1" applyFont="1" applyFill="1" applyBorder="1" applyAlignment="1" applyProtection="1">
      <alignment horizontal="center" vertical="center" wrapText="1"/>
      <protection locked="0"/>
    </xf>
    <xf numFmtId="4" fontId="32" fillId="4" borderId="3" xfId="0" applyNumberFormat="1" applyFont="1" applyFill="1" applyBorder="1" applyAlignment="1" applyProtection="1">
      <alignment horizontal="center" vertical="center" wrapText="1"/>
      <protection locked="0"/>
    </xf>
    <xf numFmtId="2" fontId="32" fillId="4" borderId="22" xfId="0" applyNumberFormat="1" applyFont="1" applyFill="1" applyBorder="1" applyAlignment="1" applyProtection="1">
      <alignment horizontal="center" vertical="center" wrapText="1"/>
      <protection locked="0"/>
    </xf>
    <xf numFmtId="2" fontId="32" fillId="4" borderId="25" xfId="0" applyNumberFormat="1" applyFont="1" applyFill="1" applyBorder="1" applyAlignment="1" applyProtection="1">
      <alignment horizontal="center" vertical="center" wrapText="1"/>
      <protection locked="0"/>
    </xf>
    <xf numFmtId="2" fontId="32" fillId="4" borderId="23" xfId="0" applyNumberFormat="1" applyFont="1" applyFill="1" applyBorder="1" applyAlignment="1" applyProtection="1">
      <alignment horizontal="center" vertical="center" wrapText="1"/>
      <protection locked="0"/>
    </xf>
    <xf numFmtId="2" fontId="32" fillId="4" borderId="26" xfId="0" applyNumberFormat="1" applyFont="1" applyFill="1" applyBorder="1" applyAlignment="1" applyProtection="1">
      <alignment horizontal="center" vertical="center" wrapText="1"/>
      <protection locked="0"/>
    </xf>
    <xf numFmtId="2" fontId="32" fillId="4" borderId="0" xfId="0" applyNumberFormat="1" applyFont="1" applyFill="1" applyBorder="1" applyAlignment="1" applyProtection="1">
      <alignment horizontal="center" vertical="center" wrapText="1"/>
      <protection locked="0"/>
    </xf>
    <xf numFmtId="2" fontId="32" fillId="4" borderId="38" xfId="0" applyNumberFormat="1" applyFont="1" applyFill="1" applyBorder="1" applyAlignment="1" applyProtection="1">
      <alignment horizontal="center" vertical="center" wrapText="1"/>
      <protection locked="0"/>
    </xf>
    <xf numFmtId="2" fontId="32" fillId="4" borderId="20" xfId="0" applyNumberFormat="1" applyFont="1" applyFill="1" applyBorder="1" applyAlignment="1" applyProtection="1">
      <alignment horizontal="center" vertical="center" wrapText="1"/>
      <protection locked="0"/>
    </xf>
    <xf numFmtId="2" fontId="32" fillId="4" borderId="21" xfId="0" applyNumberFormat="1" applyFont="1" applyFill="1" applyBorder="1" applyAlignment="1" applyProtection="1">
      <alignment horizontal="center" vertical="center" wrapText="1"/>
      <protection locked="0"/>
    </xf>
    <xf numFmtId="2" fontId="32" fillId="4" borderId="24" xfId="0" applyNumberFormat="1" applyFont="1" applyFill="1" applyBorder="1" applyAlignment="1" applyProtection="1">
      <alignment horizontal="center" vertical="center" wrapText="1"/>
      <protection locked="0"/>
    </xf>
    <xf numFmtId="2" fontId="32" fillId="4" borderId="6" xfId="0" applyNumberFormat="1" applyFont="1" applyFill="1" applyBorder="1" applyAlignment="1" applyProtection="1">
      <alignment horizontal="center" vertical="center" wrapText="1"/>
      <protection locked="0"/>
    </xf>
    <xf numFmtId="2" fontId="32" fillId="4" borderId="19" xfId="0" applyNumberFormat="1" applyFont="1" applyFill="1" applyBorder="1" applyAlignment="1" applyProtection="1">
      <alignment horizontal="center" vertical="center" wrapText="1"/>
      <protection locked="0"/>
    </xf>
    <xf numFmtId="2" fontId="32" fillId="4" borderId="3" xfId="0" applyNumberFormat="1" applyFont="1" applyFill="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17"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5">
    <cellStyle name="Currency 2" xfId="4"/>
    <cellStyle name="Normal 2" xfId="2"/>
    <cellStyle name="Normal 3" xfId="3"/>
    <cellStyle name="Normalno" xfId="0" builtinId="0"/>
    <cellStyle name="Obično_Prilog 5" xfId="1"/>
  </cellStyles>
  <dxfs count="0"/>
  <tableStyles count="0" defaultTableStyle="TableStyleMedium2" defaultPivotStyle="PivotStyleLight16"/>
  <colors>
    <mruColors>
      <color rgb="FF3FAD48"/>
      <color rgb="FF0071BB"/>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437" t="s">
        <v>132</v>
      </c>
      <c r="C1" s="437"/>
      <c r="D1" s="437"/>
      <c r="E1" s="437"/>
      <c r="F1" s="437"/>
      <c r="G1" s="437"/>
      <c r="H1" s="437"/>
      <c r="I1" s="437"/>
      <c r="J1" s="437"/>
    </row>
    <row r="2" spans="1:10" ht="5.25" customHeight="1" thickBot="1" x14ac:dyDescent="0.25"/>
    <row r="3" spans="1:10" ht="26.25" thickTop="1" x14ac:dyDescent="0.2">
      <c r="A3" s="55" t="s">
        <v>104</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438" t="s">
        <v>140</v>
      </c>
      <c r="B5" s="441"/>
      <c r="C5" s="443"/>
      <c r="D5" s="443"/>
      <c r="E5" s="443">
        <f>+C5*D5</f>
        <v>0</v>
      </c>
      <c r="F5" s="446" t="s">
        <v>141</v>
      </c>
      <c r="G5" s="65"/>
      <c r="H5" s="22"/>
      <c r="I5" s="22"/>
      <c r="J5" s="23">
        <f t="shared" ref="J5:J37" si="0">+H5*I5</f>
        <v>0</v>
      </c>
    </row>
    <row r="6" spans="1:10" ht="20.100000000000001" customHeight="1" x14ac:dyDescent="0.2">
      <c r="A6" s="439"/>
      <c r="B6" s="442"/>
      <c r="C6" s="444"/>
      <c r="D6" s="444"/>
      <c r="E6" s="444"/>
      <c r="F6" s="447"/>
      <c r="G6" s="66"/>
      <c r="H6" s="24"/>
      <c r="I6" s="24"/>
      <c r="J6" s="25">
        <f t="shared" si="0"/>
        <v>0</v>
      </c>
    </row>
    <row r="7" spans="1:10" ht="20.100000000000001" customHeight="1" x14ac:dyDescent="0.2">
      <c r="A7" s="439"/>
      <c r="B7" s="442"/>
      <c r="C7" s="445"/>
      <c r="D7" s="445"/>
      <c r="E7" s="445"/>
      <c r="F7" s="447"/>
      <c r="G7" s="66"/>
      <c r="H7" s="24"/>
      <c r="I7" s="24"/>
      <c r="J7" s="25">
        <f t="shared" si="0"/>
        <v>0</v>
      </c>
    </row>
    <row r="8" spans="1:10" ht="20.100000000000001" customHeight="1" x14ac:dyDescent="0.2">
      <c r="A8" s="439"/>
      <c r="B8" s="442"/>
      <c r="C8" s="448"/>
      <c r="D8" s="448"/>
      <c r="E8" s="448">
        <f>+C8*D8</f>
        <v>0</v>
      </c>
      <c r="F8" s="452" t="s">
        <v>142</v>
      </c>
      <c r="G8" s="66"/>
      <c r="H8" s="24"/>
      <c r="I8" s="24"/>
      <c r="J8" s="25">
        <f t="shared" si="0"/>
        <v>0</v>
      </c>
    </row>
    <row r="9" spans="1:10" ht="20.100000000000001" customHeight="1" x14ac:dyDescent="0.2">
      <c r="A9" s="439"/>
      <c r="B9" s="442"/>
      <c r="C9" s="444"/>
      <c r="D9" s="444"/>
      <c r="E9" s="444"/>
      <c r="F9" s="447"/>
      <c r="G9" s="66"/>
      <c r="H9" s="24"/>
      <c r="I9" s="24"/>
      <c r="J9" s="25">
        <f t="shared" si="0"/>
        <v>0</v>
      </c>
    </row>
    <row r="10" spans="1:10" ht="20.100000000000001" customHeight="1" x14ac:dyDescent="0.2">
      <c r="A10" s="439"/>
      <c r="B10" s="442"/>
      <c r="C10" s="445"/>
      <c r="D10" s="445"/>
      <c r="E10" s="445"/>
      <c r="F10" s="447"/>
      <c r="G10" s="66"/>
      <c r="H10" s="24"/>
      <c r="I10" s="24"/>
      <c r="J10" s="25">
        <f t="shared" si="0"/>
        <v>0</v>
      </c>
    </row>
    <row r="11" spans="1:10" ht="20.100000000000001" customHeight="1" x14ac:dyDescent="0.2">
      <c r="A11" s="439"/>
      <c r="B11" s="442"/>
      <c r="C11" s="448"/>
      <c r="D11" s="448"/>
      <c r="E11" s="448">
        <f>+C11*D11</f>
        <v>0</v>
      </c>
      <c r="F11" s="452" t="s">
        <v>143</v>
      </c>
      <c r="G11" s="66"/>
      <c r="H11" s="24"/>
      <c r="I11" s="24"/>
      <c r="J11" s="25">
        <f t="shared" si="0"/>
        <v>0</v>
      </c>
    </row>
    <row r="12" spans="1:10" ht="20.100000000000001" customHeight="1" x14ac:dyDescent="0.2">
      <c r="A12" s="439"/>
      <c r="B12" s="442"/>
      <c r="C12" s="444"/>
      <c r="D12" s="444"/>
      <c r="E12" s="444"/>
      <c r="F12" s="447"/>
      <c r="G12" s="66"/>
      <c r="H12" s="24"/>
      <c r="I12" s="24"/>
      <c r="J12" s="25">
        <f t="shared" si="0"/>
        <v>0</v>
      </c>
    </row>
    <row r="13" spans="1:10" ht="20.100000000000001" customHeight="1" x14ac:dyDescent="0.2">
      <c r="A13" s="439"/>
      <c r="B13" s="442"/>
      <c r="C13" s="445"/>
      <c r="D13" s="445"/>
      <c r="E13" s="445"/>
      <c r="F13" s="447"/>
      <c r="G13" s="66"/>
      <c r="H13" s="24"/>
      <c r="I13" s="24"/>
      <c r="J13" s="25">
        <f t="shared" si="0"/>
        <v>0</v>
      </c>
    </row>
    <row r="14" spans="1:10" ht="20.100000000000001" customHeight="1" x14ac:dyDescent="0.2">
      <c r="A14" s="439"/>
      <c r="B14" s="442"/>
      <c r="C14" s="448"/>
      <c r="D14" s="448"/>
      <c r="E14" s="448">
        <f>+C14*D14</f>
        <v>0</v>
      </c>
      <c r="F14" s="450" t="s">
        <v>144</v>
      </c>
      <c r="G14" s="66"/>
      <c r="H14" s="24"/>
      <c r="I14" s="24"/>
      <c r="J14" s="25">
        <f t="shared" si="0"/>
        <v>0</v>
      </c>
    </row>
    <row r="15" spans="1:10" ht="20.100000000000001" customHeight="1" x14ac:dyDescent="0.2">
      <c r="A15" s="439"/>
      <c r="B15" s="442"/>
      <c r="C15" s="444"/>
      <c r="D15" s="444"/>
      <c r="E15" s="444"/>
      <c r="F15" s="447"/>
      <c r="G15" s="66"/>
      <c r="H15" s="24"/>
      <c r="I15" s="24"/>
      <c r="J15" s="25">
        <f t="shared" si="0"/>
        <v>0</v>
      </c>
    </row>
    <row r="16" spans="1:10" ht="20.100000000000001" customHeight="1" x14ac:dyDescent="0.2">
      <c r="A16" s="439"/>
      <c r="B16" s="442"/>
      <c r="C16" s="445"/>
      <c r="D16" s="445"/>
      <c r="E16" s="445"/>
      <c r="F16" s="447"/>
      <c r="G16" s="66"/>
      <c r="H16" s="24"/>
      <c r="I16" s="24"/>
      <c r="J16" s="25">
        <f t="shared" si="0"/>
        <v>0</v>
      </c>
    </row>
    <row r="17" spans="1:10" ht="20.100000000000001" customHeight="1" x14ac:dyDescent="0.2">
      <c r="A17" s="439"/>
      <c r="B17" s="442"/>
      <c r="C17" s="448"/>
      <c r="D17" s="448"/>
      <c r="E17" s="448">
        <f>+C17*D17</f>
        <v>0</v>
      </c>
      <c r="F17" s="450" t="s">
        <v>145</v>
      </c>
      <c r="G17" s="66"/>
      <c r="H17" s="24"/>
      <c r="I17" s="24"/>
      <c r="J17" s="25">
        <f t="shared" si="0"/>
        <v>0</v>
      </c>
    </row>
    <row r="18" spans="1:10" ht="20.100000000000001" customHeight="1" x14ac:dyDescent="0.2">
      <c r="A18" s="439"/>
      <c r="B18" s="442"/>
      <c r="C18" s="444"/>
      <c r="D18" s="444"/>
      <c r="E18" s="444"/>
      <c r="F18" s="447"/>
      <c r="G18" s="66"/>
      <c r="H18" s="24"/>
      <c r="I18" s="24"/>
      <c r="J18" s="25">
        <f t="shared" si="0"/>
        <v>0</v>
      </c>
    </row>
    <row r="19" spans="1:10" ht="20.100000000000001" customHeight="1" thickBot="1" x14ac:dyDescent="0.25">
      <c r="A19" s="440"/>
      <c r="B19" s="453"/>
      <c r="C19" s="449"/>
      <c r="D19" s="449"/>
      <c r="E19" s="449"/>
      <c r="F19" s="451"/>
      <c r="G19" s="67"/>
      <c r="H19" s="26"/>
      <c r="I19" s="26"/>
      <c r="J19" s="27">
        <f t="shared" si="0"/>
        <v>0</v>
      </c>
    </row>
    <row r="20" spans="1:10" ht="19.5" customHeight="1" thickTop="1" x14ac:dyDescent="0.2">
      <c r="A20" s="438" t="s">
        <v>146</v>
      </c>
      <c r="B20" s="441"/>
      <c r="C20" s="443"/>
      <c r="D20" s="443"/>
      <c r="E20" s="443">
        <f>+C20*D20</f>
        <v>0</v>
      </c>
      <c r="F20" s="446" t="s">
        <v>147</v>
      </c>
      <c r="G20" s="65"/>
      <c r="H20" s="22"/>
      <c r="I20" s="22"/>
      <c r="J20" s="23">
        <f t="shared" si="0"/>
        <v>0</v>
      </c>
    </row>
    <row r="21" spans="1:10" ht="19.5" customHeight="1" x14ac:dyDescent="0.2">
      <c r="A21" s="439"/>
      <c r="B21" s="442"/>
      <c r="C21" s="444"/>
      <c r="D21" s="444"/>
      <c r="E21" s="444"/>
      <c r="F21" s="447"/>
      <c r="G21" s="66"/>
      <c r="H21" s="24"/>
      <c r="I21" s="24"/>
      <c r="J21" s="25">
        <f t="shared" si="0"/>
        <v>0</v>
      </c>
    </row>
    <row r="22" spans="1:10" ht="19.5" customHeight="1" x14ac:dyDescent="0.2">
      <c r="A22" s="439"/>
      <c r="B22" s="442"/>
      <c r="C22" s="445"/>
      <c r="D22" s="445"/>
      <c r="E22" s="445"/>
      <c r="F22" s="447"/>
      <c r="G22" s="66"/>
      <c r="H22" s="24"/>
      <c r="I22" s="24"/>
      <c r="J22" s="25">
        <f t="shared" si="0"/>
        <v>0</v>
      </c>
    </row>
    <row r="23" spans="1:10" ht="19.5" customHeight="1" x14ac:dyDescent="0.2">
      <c r="A23" s="439"/>
      <c r="B23" s="442"/>
      <c r="C23" s="448"/>
      <c r="D23" s="448"/>
      <c r="E23" s="448">
        <f>+C23*D23</f>
        <v>0</v>
      </c>
      <c r="F23" s="452" t="s">
        <v>148</v>
      </c>
      <c r="G23" s="66"/>
      <c r="H23" s="24"/>
      <c r="I23" s="24"/>
      <c r="J23" s="25">
        <f t="shared" si="0"/>
        <v>0</v>
      </c>
    </row>
    <row r="24" spans="1:10" ht="19.5" customHeight="1" x14ac:dyDescent="0.2">
      <c r="A24" s="439"/>
      <c r="B24" s="442"/>
      <c r="C24" s="444"/>
      <c r="D24" s="444"/>
      <c r="E24" s="444"/>
      <c r="F24" s="447"/>
      <c r="G24" s="66"/>
      <c r="H24" s="24"/>
      <c r="I24" s="24"/>
      <c r="J24" s="25">
        <f t="shared" si="0"/>
        <v>0</v>
      </c>
    </row>
    <row r="25" spans="1:10" ht="19.5" customHeight="1" x14ac:dyDescent="0.2">
      <c r="A25" s="439"/>
      <c r="B25" s="442"/>
      <c r="C25" s="445"/>
      <c r="D25" s="445"/>
      <c r="E25" s="445"/>
      <c r="F25" s="447"/>
      <c r="G25" s="66"/>
      <c r="H25" s="24"/>
      <c r="I25" s="24"/>
      <c r="J25" s="25">
        <f t="shared" si="0"/>
        <v>0</v>
      </c>
    </row>
    <row r="26" spans="1:10" ht="19.5" customHeight="1" x14ac:dyDescent="0.2">
      <c r="A26" s="439"/>
      <c r="B26" s="442"/>
      <c r="C26" s="448"/>
      <c r="D26" s="448"/>
      <c r="E26" s="448">
        <f>+C26*D26</f>
        <v>0</v>
      </c>
      <c r="F26" s="452" t="s">
        <v>149</v>
      </c>
      <c r="G26" s="66"/>
      <c r="H26" s="24"/>
      <c r="I26" s="24"/>
      <c r="J26" s="25">
        <f t="shared" si="0"/>
        <v>0</v>
      </c>
    </row>
    <row r="27" spans="1:10" ht="19.5" customHeight="1" x14ac:dyDescent="0.2">
      <c r="A27" s="439"/>
      <c r="B27" s="442"/>
      <c r="C27" s="444"/>
      <c r="D27" s="444"/>
      <c r="E27" s="444"/>
      <c r="F27" s="447"/>
      <c r="G27" s="66"/>
      <c r="H27" s="24"/>
      <c r="I27" s="24"/>
      <c r="J27" s="25">
        <f t="shared" si="0"/>
        <v>0</v>
      </c>
    </row>
    <row r="28" spans="1:10" ht="19.5" customHeight="1" x14ac:dyDescent="0.2">
      <c r="A28" s="439"/>
      <c r="B28" s="442"/>
      <c r="C28" s="445"/>
      <c r="D28" s="445"/>
      <c r="E28" s="445"/>
      <c r="F28" s="447"/>
      <c r="G28" s="66"/>
      <c r="H28" s="24"/>
      <c r="I28" s="24"/>
      <c r="J28" s="25">
        <f t="shared" si="0"/>
        <v>0</v>
      </c>
    </row>
    <row r="29" spans="1:10" ht="19.5" customHeight="1" x14ac:dyDescent="0.2">
      <c r="A29" s="439"/>
      <c r="B29" s="442"/>
      <c r="C29" s="448"/>
      <c r="D29" s="448"/>
      <c r="E29" s="448">
        <f>+C29*D29</f>
        <v>0</v>
      </c>
      <c r="F29" s="452" t="s">
        <v>150</v>
      </c>
      <c r="G29" s="66"/>
      <c r="H29" s="24"/>
      <c r="I29" s="24"/>
      <c r="J29" s="25">
        <f t="shared" si="0"/>
        <v>0</v>
      </c>
    </row>
    <row r="30" spans="1:10" ht="19.5" customHeight="1" x14ac:dyDescent="0.2">
      <c r="A30" s="439"/>
      <c r="B30" s="442"/>
      <c r="C30" s="444"/>
      <c r="D30" s="444"/>
      <c r="E30" s="444"/>
      <c r="F30" s="447"/>
      <c r="G30" s="66"/>
      <c r="H30" s="24"/>
      <c r="I30" s="24"/>
      <c r="J30" s="25">
        <f t="shared" si="0"/>
        <v>0</v>
      </c>
    </row>
    <row r="31" spans="1:10" ht="19.5" customHeight="1" x14ac:dyDescent="0.2">
      <c r="A31" s="439"/>
      <c r="B31" s="442"/>
      <c r="C31" s="445"/>
      <c r="D31" s="445"/>
      <c r="E31" s="445"/>
      <c r="F31" s="447"/>
      <c r="G31" s="66"/>
      <c r="H31" s="24"/>
      <c r="I31" s="24"/>
      <c r="J31" s="25">
        <f t="shared" si="0"/>
        <v>0</v>
      </c>
    </row>
    <row r="32" spans="1:10" ht="19.5" customHeight="1" x14ac:dyDescent="0.2">
      <c r="A32" s="439"/>
      <c r="B32" s="442"/>
      <c r="C32" s="448"/>
      <c r="D32" s="448"/>
      <c r="E32" s="448">
        <f>+C32*D32</f>
        <v>0</v>
      </c>
      <c r="F32" s="452" t="s">
        <v>151</v>
      </c>
      <c r="G32" s="66"/>
      <c r="H32" s="24"/>
      <c r="I32" s="24"/>
      <c r="J32" s="25">
        <f t="shared" si="0"/>
        <v>0</v>
      </c>
    </row>
    <row r="33" spans="1:10" ht="19.5" customHeight="1" x14ac:dyDescent="0.2">
      <c r="A33" s="439"/>
      <c r="B33" s="442"/>
      <c r="C33" s="444"/>
      <c r="D33" s="444"/>
      <c r="E33" s="444"/>
      <c r="F33" s="447"/>
      <c r="G33" s="66"/>
      <c r="H33" s="24"/>
      <c r="I33" s="24"/>
      <c r="J33" s="25">
        <f t="shared" si="0"/>
        <v>0</v>
      </c>
    </row>
    <row r="34" spans="1:10" ht="19.5" customHeight="1" x14ac:dyDescent="0.2">
      <c r="A34" s="439"/>
      <c r="B34" s="442"/>
      <c r="C34" s="445"/>
      <c r="D34" s="445"/>
      <c r="E34" s="445"/>
      <c r="F34" s="447"/>
      <c r="G34" s="66"/>
      <c r="H34" s="24"/>
      <c r="I34" s="24"/>
      <c r="J34" s="25">
        <f t="shared" si="0"/>
        <v>0</v>
      </c>
    </row>
    <row r="35" spans="1:10" ht="19.5" customHeight="1" x14ac:dyDescent="0.2">
      <c r="A35" s="439"/>
      <c r="B35" s="442"/>
      <c r="C35" s="448"/>
      <c r="D35" s="448"/>
      <c r="E35" s="448">
        <f>+C35*D35</f>
        <v>0</v>
      </c>
      <c r="F35" s="450" t="s">
        <v>152</v>
      </c>
      <c r="G35" s="66"/>
      <c r="H35" s="24"/>
      <c r="I35" s="24"/>
      <c r="J35" s="25">
        <f t="shared" si="0"/>
        <v>0</v>
      </c>
    </row>
    <row r="36" spans="1:10" ht="19.5" customHeight="1" x14ac:dyDescent="0.2">
      <c r="A36" s="439"/>
      <c r="B36" s="442"/>
      <c r="C36" s="444"/>
      <c r="D36" s="444"/>
      <c r="E36" s="444"/>
      <c r="F36" s="447"/>
      <c r="G36" s="66"/>
      <c r="H36" s="24"/>
      <c r="I36" s="24"/>
      <c r="J36" s="25">
        <f t="shared" si="0"/>
        <v>0</v>
      </c>
    </row>
    <row r="37" spans="1:10" ht="19.5" customHeight="1" thickBot="1" x14ac:dyDescent="0.25">
      <c r="A37" s="440"/>
      <c r="B37" s="453"/>
      <c r="C37" s="449"/>
      <c r="D37" s="449"/>
      <c r="E37" s="449"/>
      <c r="F37" s="451"/>
      <c r="G37" s="67"/>
      <c r="H37" s="26"/>
      <c r="I37" s="26"/>
      <c r="J37" s="27">
        <f t="shared" si="0"/>
        <v>0</v>
      </c>
    </row>
    <row r="38" spans="1:10" ht="13.5" thickTop="1" x14ac:dyDescent="0.2"/>
    <row r="39" spans="1:10" x14ac:dyDescent="0.2">
      <c r="A39" s="28" t="s">
        <v>153</v>
      </c>
    </row>
    <row r="40" spans="1:10" x14ac:dyDescent="0.2">
      <c r="A40" s="454" t="s">
        <v>154</v>
      </c>
      <c r="B40" s="454"/>
      <c r="C40" s="454"/>
      <c r="D40" s="454"/>
      <c r="E40" s="454"/>
      <c r="F40" s="454"/>
      <c r="G40" s="454"/>
      <c r="H40" s="454"/>
      <c r="I40" s="454"/>
      <c r="J40" s="454"/>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252" t="s">
        <v>45</v>
      </c>
      <c r="B1" s="253"/>
      <c r="C1" s="253"/>
      <c r="D1" s="253"/>
      <c r="E1" s="245"/>
      <c r="F1" s="246"/>
      <c r="G1" s="246"/>
      <c r="H1" s="246"/>
      <c r="I1" s="246"/>
      <c r="J1" s="246"/>
      <c r="K1" s="246"/>
      <c r="L1" s="246"/>
      <c r="M1" s="247"/>
    </row>
    <row r="2" spans="1:13" ht="30.95" customHeight="1" x14ac:dyDescent="0.25">
      <c r="A2" s="252" t="s">
        <v>46</v>
      </c>
      <c r="B2" s="253"/>
      <c r="C2" s="253"/>
      <c r="D2" s="253"/>
      <c r="E2" s="63"/>
      <c r="F2" s="47" t="s">
        <v>47</v>
      </c>
      <c r="G2" s="64"/>
      <c r="H2" s="47" t="s">
        <v>48</v>
      </c>
      <c r="I2" s="64"/>
      <c r="J2" s="36"/>
      <c r="K2" s="36"/>
      <c r="L2" s="36"/>
      <c r="M2" s="37"/>
    </row>
    <row r="3" spans="1:13" ht="30.95" customHeight="1" x14ac:dyDescent="0.25">
      <c r="A3" s="252" t="s">
        <v>49</v>
      </c>
      <c r="B3" s="253"/>
      <c r="C3" s="253" t="s">
        <v>50</v>
      </c>
      <c r="D3" s="253"/>
      <c r="E3" s="245"/>
      <c r="F3" s="246"/>
      <c r="G3" s="246"/>
      <c r="H3" s="246"/>
      <c r="I3" s="246"/>
      <c r="J3" s="246"/>
      <c r="K3" s="246"/>
      <c r="L3" s="246"/>
      <c r="M3" s="247"/>
    </row>
    <row r="4" spans="1:13" ht="30.95" customHeight="1" x14ac:dyDescent="0.25">
      <c r="A4" s="252" t="s">
        <v>51</v>
      </c>
      <c r="B4" s="253"/>
      <c r="C4" s="253"/>
      <c r="D4" s="253"/>
      <c r="E4" s="63"/>
      <c r="F4" s="47" t="s">
        <v>47</v>
      </c>
      <c r="G4" s="64"/>
      <c r="H4" s="47" t="s">
        <v>48</v>
      </c>
      <c r="I4" s="64"/>
      <c r="J4" s="36"/>
      <c r="K4" s="36"/>
      <c r="L4" s="36"/>
      <c r="M4" s="37"/>
    </row>
    <row r="5" spans="1:13" ht="30.95" customHeight="1" x14ac:dyDescent="0.25">
      <c r="A5" s="230" t="s">
        <v>52</v>
      </c>
      <c r="B5" s="231"/>
      <c r="C5" s="231" t="s">
        <v>53</v>
      </c>
      <c r="D5" s="231"/>
      <c r="E5" s="248"/>
      <c r="F5" s="249"/>
      <c r="G5" s="249"/>
      <c r="H5" s="246"/>
      <c r="I5" s="246"/>
      <c r="J5" s="246"/>
      <c r="K5" s="246"/>
      <c r="L5" s="246"/>
      <c r="M5" s="247"/>
    </row>
    <row r="6" spans="1:13" ht="23.25" customHeight="1" x14ac:dyDescent="0.2">
      <c r="A6" s="34"/>
      <c r="B6" s="62"/>
      <c r="C6" s="236" t="s">
        <v>54</v>
      </c>
      <c r="D6" s="236"/>
      <c r="E6" s="236"/>
      <c r="F6" s="236"/>
      <c r="G6" s="237"/>
      <c r="H6" s="238" t="s">
        <v>55</v>
      </c>
      <c r="I6" s="238"/>
      <c r="J6" s="238"/>
      <c r="K6" s="238"/>
      <c r="L6" s="238"/>
      <c r="M6" s="239"/>
    </row>
    <row r="7" spans="1:13" ht="29.1" customHeight="1" x14ac:dyDescent="0.2">
      <c r="A7" s="250" t="s">
        <v>56</v>
      </c>
      <c r="B7" s="250" t="s">
        <v>57</v>
      </c>
      <c r="C7" s="232" t="s">
        <v>58</v>
      </c>
      <c r="D7" s="234" t="s">
        <v>59</v>
      </c>
      <c r="E7" s="234" t="s">
        <v>60</v>
      </c>
      <c r="F7" s="234" t="s">
        <v>61</v>
      </c>
      <c r="G7" s="234" t="s">
        <v>62</v>
      </c>
      <c r="H7" s="235" t="s">
        <v>63</v>
      </c>
      <c r="I7" s="235" t="s">
        <v>64</v>
      </c>
      <c r="J7" s="240" t="s">
        <v>65</v>
      </c>
      <c r="K7" s="241"/>
      <c r="L7" s="240" t="s">
        <v>66</v>
      </c>
      <c r="M7" s="241"/>
    </row>
    <row r="8" spans="1:13" ht="30.95" customHeight="1" x14ac:dyDescent="0.2">
      <c r="A8" s="233"/>
      <c r="B8" s="251"/>
      <c r="C8" s="233"/>
      <c r="D8" s="233"/>
      <c r="E8" s="233"/>
      <c r="F8" s="233"/>
      <c r="G8" s="244"/>
      <c r="H8" s="233"/>
      <c r="I8" s="233"/>
      <c r="J8" s="242"/>
      <c r="K8" s="243"/>
      <c r="L8" s="242" t="s">
        <v>66</v>
      </c>
      <c r="M8" s="243"/>
    </row>
    <row r="9" spans="1:13" ht="30.95" customHeight="1" x14ac:dyDescent="0.2">
      <c r="A9" s="227"/>
      <c r="B9" s="227"/>
      <c r="C9" s="227"/>
      <c r="D9" s="227"/>
      <c r="E9" s="227"/>
      <c r="F9" s="48"/>
      <c r="G9" s="48"/>
      <c r="H9" s="48"/>
      <c r="I9" s="48"/>
      <c r="J9" s="254"/>
      <c r="K9" s="255"/>
      <c r="L9" s="254"/>
      <c r="M9" s="255"/>
    </row>
    <row r="10" spans="1:13" ht="30.95" customHeight="1" x14ac:dyDescent="0.2">
      <c r="A10" s="228"/>
      <c r="B10" s="228"/>
      <c r="C10" s="228"/>
      <c r="D10" s="228"/>
      <c r="E10" s="228"/>
      <c r="F10" s="49"/>
      <c r="G10" s="49"/>
      <c r="H10" s="49"/>
      <c r="I10" s="49"/>
      <c r="J10" s="256"/>
      <c r="K10" s="257"/>
      <c r="L10" s="256"/>
      <c r="M10" s="257"/>
    </row>
    <row r="11" spans="1:13" ht="30.95" customHeight="1" x14ac:dyDescent="0.2">
      <c r="A11" s="228"/>
      <c r="B11" s="228"/>
      <c r="C11" s="228"/>
      <c r="D11" s="228"/>
      <c r="E11" s="228"/>
      <c r="F11" s="50"/>
      <c r="G11" s="50"/>
      <c r="H11" s="50"/>
      <c r="I11" s="50"/>
      <c r="J11" s="224" t="s">
        <v>67</v>
      </c>
      <c r="K11" s="224" t="s">
        <v>68</v>
      </c>
      <c r="L11" s="224" t="s">
        <v>69</v>
      </c>
      <c r="M11" s="224" t="s">
        <v>70</v>
      </c>
    </row>
    <row r="12" spans="1:13" ht="30.95" customHeight="1" x14ac:dyDescent="0.2">
      <c r="A12" s="228"/>
      <c r="B12" s="228"/>
      <c r="C12" s="228"/>
      <c r="D12" s="228"/>
      <c r="E12" s="228"/>
      <c r="F12" s="50"/>
      <c r="G12" s="50"/>
      <c r="H12" s="50"/>
      <c r="I12" s="50"/>
      <c r="J12" s="225"/>
      <c r="K12" s="225"/>
      <c r="L12" s="225"/>
      <c r="M12" s="225"/>
    </row>
    <row r="13" spans="1:13" ht="30.95" customHeight="1" x14ac:dyDescent="0.2">
      <c r="A13" s="228"/>
      <c r="B13" s="228"/>
      <c r="C13" s="228"/>
      <c r="D13" s="228"/>
      <c r="E13" s="228"/>
      <c r="F13" s="50"/>
      <c r="G13" s="50"/>
      <c r="H13" s="50"/>
      <c r="I13" s="50"/>
      <c r="J13" s="254"/>
      <c r="K13" s="255"/>
      <c r="L13" s="254"/>
      <c r="M13" s="255"/>
    </row>
    <row r="14" spans="1:13" ht="30" customHeight="1" x14ac:dyDescent="0.2">
      <c r="A14" s="229"/>
      <c r="B14" s="229"/>
      <c r="C14" s="229"/>
      <c r="D14" s="229"/>
      <c r="E14" s="229"/>
      <c r="F14" s="51"/>
      <c r="G14" s="51"/>
      <c r="H14" s="51"/>
      <c r="I14" s="51"/>
      <c r="J14" s="256"/>
      <c r="K14" s="257"/>
      <c r="L14" s="256"/>
      <c r="M14" s="257"/>
    </row>
    <row r="16" spans="1:13" ht="15" x14ac:dyDescent="0.25">
      <c r="C16" s="52" t="s">
        <v>71</v>
      </c>
    </row>
    <row r="17" spans="3:13" ht="14.25" x14ac:dyDescent="0.2">
      <c r="C17" s="226" t="s">
        <v>72</v>
      </c>
      <c r="D17" s="226"/>
      <c r="E17" s="226"/>
      <c r="F17" s="226"/>
      <c r="G17" s="226"/>
    </row>
    <row r="18" spans="3:13" ht="22.5" customHeight="1" x14ac:dyDescent="0.2">
      <c r="C18" s="1" t="s">
        <v>73</v>
      </c>
      <c r="D18" s="1"/>
      <c r="E18" s="1"/>
      <c r="F18" s="1"/>
      <c r="G18" s="1"/>
      <c r="H18" s="1"/>
      <c r="I18" s="1"/>
      <c r="J18" s="1"/>
      <c r="K18" s="1"/>
      <c r="L18" s="1"/>
      <c r="M18" s="1"/>
    </row>
    <row r="19" spans="3:13" ht="14.25" x14ac:dyDescent="0.2">
      <c r="C19" s="226" t="s">
        <v>74</v>
      </c>
      <c r="D19" s="226"/>
      <c r="E19" s="226"/>
      <c r="F19" s="226"/>
      <c r="G19" s="22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223" t="s">
        <v>77</v>
      </c>
      <c r="D22" s="223"/>
      <c r="E22" s="223"/>
      <c r="F22" s="223"/>
      <c r="G22" s="223"/>
    </row>
    <row r="23" spans="3:13" ht="78.75" customHeight="1" x14ac:dyDescent="0.2">
      <c r="C23" s="223" t="s">
        <v>78</v>
      </c>
      <c r="D23" s="223"/>
      <c r="E23" s="223"/>
      <c r="F23" s="223"/>
      <c r="G23" s="223"/>
    </row>
    <row r="24" spans="3:13" ht="32.25" customHeight="1" x14ac:dyDescent="0.2">
      <c r="C24" s="223" t="s">
        <v>79</v>
      </c>
      <c r="D24" s="223"/>
      <c r="E24" s="223"/>
      <c r="F24" s="223"/>
      <c r="G24" s="223"/>
    </row>
    <row r="25" spans="3:13" ht="54" customHeight="1" x14ac:dyDescent="0.2">
      <c r="C25" s="223" t="s">
        <v>80</v>
      </c>
      <c r="D25" s="223"/>
      <c r="E25" s="223"/>
      <c r="F25" s="223"/>
      <c r="G25" s="223"/>
    </row>
    <row r="26" spans="3:13" ht="63" customHeight="1" x14ac:dyDescent="0.2">
      <c r="C26" s="223" t="s">
        <v>81</v>
      </c>
      <c r="D26" s="223"/>
      <c r="E26" s="223"/>
      <c r="F26" s="223"/>
      <c r="G26" s="223"/>
    </row>
    <row r="27" spans="3:13" ht="44.25" customHeight="1" x14ac:dyDescent="0.2">
      <c r="C27" s="223" t="s">
        <v>82</v>
      </c>
      <c r="D27" s="223"/>
      <c r="E27" s="223"/>
      <c r="F27" s="223"/>
      <c r="G27" s="223"/>
    </row>
    <row r="28" spans="3:13" ht="59.25" customHeight="1" x14ac:dyDescent="0.2">
      <c r="C28" s="223" t="s">
        <v>83</v>
      </c>
      <c r="D28" s="223"/>
      <c r="E28" s="223"/>
      <c r="F28" s="223"/>
      <c r="G28" s="223"/>
    </row>
    <row r="29" spans="3:13" ht="62.25" customHeight="1" x14ac:dyDescent="0.2">
      <c r="C29" s="223" t="s">
        <v>84</v>
      </c>
      <c r="D29" s="223"/>
      <c r="E29" s="223"/>
      <c r="F29" s="223"/>
      <c r="G29" s="223"/>
      <c r="H29" s="1"/>
      <c r="I29" s="1"/>
      <c r="J29" s="1"/>
      <c r="K29" s="1"/>
      <c r="L29" s="1"/>
      <c r="M29" s="1"/>
    </row>
    <row r="30" spans="3:13" ht="112.5" customHeight="1" x14ac:dyDescent="0.2">
      <c r="C30" s="223" t="s">
        <v>85</v>
      </c>
      <c r="D30" s="223"/>
      <c r="E30" s="223"/>
      <c r="F30" s="223"/>
      <c r="G30" s="22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261"/>
      <c r="H2" s="26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261"/>
      <c r="H4" s="262"/>
    </row>
    <row r="5" spans="1:8" ht="30.95" customHeight="1" x14ac:dyDescent="0.2">
      <c r="A5" s="20" t="s">
        <v>53</v>
      </c>
      <c r="B5" s="263"/>
      <c r="C5" s="264"/>
      <c r="D5" s="264"/>
      <c r="E5" s="264"/>
      <c r="F5" s="264"/>
      <c r="G5" s="264"/>
      <c r="H5" s="265"/>
    </row>
    <row r="6" spans="1:8" ht="24.95" customHeight="1" x14ac:dyDescent="0.2">
      <c r="A6" s="266" t="s">
        <v>88</v>
      </c>
      <c r="B6" s="267"/>
      <c r="C6" s="267"/>
      <c r="D6" s="267"/>
      <c r="E6" s="267"/>
      <c r="F6" s="267"/>
      <c r="G6" s="267"/>
      <c r="H6" s="267"/>
    </row>
    <row r="7" spans="1:8" ht="45" x14ac:dyDescent="0.2">
      <c r="A7" s="30" t="s">
        <v>58</v>
      </c>
      <c r="B7" s="30" t="s">
        <v>59</v>
      </c>
      <c r="C7" s="30" t="s">
        <v>89</v>
      </c>
      <c r="D7" s="31" t="s">
        <v>90</v>
      </c>
      <c r="E7" s="31" t="s">
        <v>91</v>
      </c>
      <c r="F7" s="31" t="s">
        <v>92</v>
      </c>
      <c r="G7" s="31" t="s">
        <v>63</v>
      </c>
      <c r="H7" s="31" t="s">
        <v>93</v>
      </c>
    </row>
    <row r="8" spans="1:8" x14ac:dyDescent="0.2">
      <c r="A8" s="260"/>
      <c r="B8" s="258"/>
      <c r="C8" s="258"/>
      <c r="D8" s="258"/>
      <c r="E8" s="258"/>
      <c r="F8" s="258"/>
      <c r="G8" s="4"/>
      <c r="H8" s="5"/>
    </row>
    <row r="9" spans="1:8" x14ac:dyDescent="0.2">
      <c r="A9" s="260"/>
      <c r="B9" s="259"/>
      <c r="C9" s="259"/>
      <c r="D9" s="259"/>
      <c r="E9" s="259"/>
      <c r="F9" s="259"/>
      <c r="G9" s="4"/>
      <c r="H9" s="5"/>
    </row>
    <row r="10" spans="1:8" x14ac:dyDescent="0.2">
      <c r="A10" s="260"/>
      <c r="B10" s="225"/>
      <c r="C10" s="225"/>
      <c r="D10" s="225"/>
      <c r="E10" s="225"/>
      <c r="F10" s="225"/>
      <c r="G10" s="4"/>
      <c r="H10" s="5"/>
    </row>
    <row r="11" spans="1:8" x14ac:dyDescent="0.2">
      <c r="A11" s="260"/>
      <c r="B11" s="258"/>
      <c r="C11" s="258"/>
      <c r="D11" s="258"/>
      <c r="E11" s="258"/>
      <c r="F11" s="258"/>
      <c r="G11" s="4"/>
      <c r="H11" s="5"/>
    </row>
    <row r="12" spans="1:8" x14ac:dyDescent="0.2">
      <c r="A12" s="260"/>
      <c r="B12" s="259"/>
      <c r="C12" s="259"/>
      <c r="D12" s="259"/>
      <c r="E12" s="259"/>
      <c r="F12" s="259"/>
      <c r="G12" s="4"/>
      <c r="H12" s="5"/>
    </row>
    <row r="13" spans="1:8" x14ac:dyDescent="0.2">
      <c r="A13" s="260"/>
      <c r="B13" s="225"/>
      <c r="C13" s="225"/>
      <c r="D13" s="225"/>
      <c r="E13" s="225"/>
      <c r="F13" s="225"/>
      <c r="G13" s="4"/>
      <c r="H13" s="5"/>
    </row>
    <row r="14" spans="1:8" x14ac:dyDescent="0.2">
      <c r="A14" s="260"/>
      <c r="B14" s="258"/>
      <c r="C14" s="258"/>
      <c r="D14" s="258"/>
      <c r="E14" s="258"/>
      <c r="F14" s="258"/>
      <c r="G14" s="4"/>
      <c r="H14" s="5"/>
    </row>
    <row r="15" spans="1:8" x14ac:dyDescent="0.2">
      <c r="A15" s="260"/>
      <c r="B15" s="259"/>
      <c r="C15" s="259"/>
      <c r="D15" s="259"/>
      <c r="E15" s="259"/>
      <c r="F15" s="259"/>
      <c r="G15" s="4"/>
      <c r="H15" s="5"/>
    </row>
    <row r="16" spans="1:8" x14ac:dyDescent="0.2">
      <c r="A16" s="260"/>
      <c r="B16" s="225"/>
      <c r="C16" s="225"/>
      <c r="D16" s="225"/>
      <c r="E16" s="225"/>
      <c r="F16" s="225"/>
      <c r="G16" s="4"/>
      <c r="H16" s="5"/>
    </row>
    <row r="17" spans="1:8" x14ac:dyDescent="0.2">
      <c r="A17" s="260"/>
      <c r="B17" s="258"/>
      <c r="C17" s="258"/>
      <c r="D17" s="258"/>
      <c r="E17" s="258"/>
      <c r="F17" s="258"/>
      <c r="G17" s="4"/>
      <c r="H17" s="5"/>
    </row>
    <row r="18" spans="1:8" x14ac:dyDescent="0.2">
      <c r="A18" s="260"/>
      <c r="B18" s="259"/>
      <c r="C18" s="259"/>
      <c r="D18" s="259"/>
      <c r="E18" s="259"/>
      <c r="F18" s="259"/>
      <c r="G18" s="4"/>
      <c r="H18" s="5"/>
    </row>
    <row r="19" spans="1:8" x14ac:dyDescent="0.2">
      <c r="A19" s="260"/>
      <c r="B19" s="225"/>
      <c r="C19" s="225"/>
      <c r="D19" s="225"/>
      <c r="E19" s="225"/>
      <c r="F19" s="225"/>
      <c r="G19" s="4"/>
      <c r="H19" s="5"/>
    </row>
    <row r="20" spans="1:8" x14ac:dyDescent="0.2">
      <c r="A20" s="260"/>
      <c r="B20" s="258"/>
      <c r="C20" s="258"/>
      <c r="D20" s="258"/>
      <c r="E20" s="258"/>
      <c r="F20" s="258"/>
      <c r="G20" s="4"/>
      <c r="H20" s="5"/>
    </row>
    <row r="21" spans="1:8" x14ac:dyDescent="0.2">
      <c r="A21" s="260"/>
      <c r="B21" s="259"/>
      <c r="C21" s="259"/>
      <c r="D21" s="259"/>
      <c r="E21" s="259"/>
      <c r="F21" s="259"/>
      <c r="G21" s="4"/>
      <c r="H21" s="5"/>
    </row>
    <row r="22" spans="1:8" x14ac:dyDescent="0.2">
      <c r="A22" s="260"/>
      <c r="B22" s="225"/>
      <c r="C22" s="225"/>
      <c r="D22" s="225"/>
      <c r="E22" s="225"/>
      <c r="F22" s="225"/>
      <c r="G22" s="4"/>
      <c r="H22" s="5"/>
    </row>
    <row r="23" spans="1:8" x14ac:dyDescent="0.2">
      <c r="A23" s="260"/>
      <c r="B23" s="258"/>
      <c r="C23" s="258"/>
      <c r="D23" s="258"/>
      <c r="E23" s="258"/>
      <c r="F23" s="258"/>
      <c r="G23" s="4"/>
      <c r="H23" s="5"/>
    </row>
    <row r="24" spans="1:8" x14ac:dyDescent="0.2">
      <c r="A24" s="260"/>
      <c r="B24" s="259"/>
      <c r="C24" s="259"/>
      <c r="D24" s="259"/>
      <c r="E24" s="259"/>
      <c r="F24" s="259"/>
      <c r="G24" s="4"/>
      <c r="H24" s="5"/>
    </row>
    <row r="25" spans="1:8" x14ac:dyDescent="0.2">
      <c r="A25" s="260"/>
      <c r="B25" s="225"/>
      <c r="C25" s="225"/>
      <c r="D25" s="225"/>
      <c r="E25" s="225"/>
      <c r="F25" s="225"/>
      <c r="G25" s="4"/>
      <c r="H25" s="5"/>
    </row>
    <row r="26" spans="1:8" x14ac:dyDescent="0.2">
      <c r="A26" s="260"/>
      <c r="B26" s="258"/>
      <c r="C26" s="258"/>
      <c r="D26" s="258"/>
      <c r="E26" s="258"/>
      <c r="F26" s="258"/>
      <c r="G26" s="4"/>
      <c r="H26" s="5"/>
    </row>
    <row r="27" spans="1:8" x14ac:dyDescent="0.2">
      <c r="A27" s="260"/>
      <c r="B27" s="259"/>
      <c r="C27" s="259"/>
      <c r="D27" s="259"/>
      <c r="E27" s="259"/>
      <c r="F27" s="259"/>
      <c r="G27" s="4"/>
      <c r="H27" s="5"/>
    </row>
    <row r="28" spans="1:8" x14ac:dyDescent="0.2">
      <c r="A28" s="260"/>
      <c r="B28" s="225"/>
      <c r="C28" s="225"/>
      <c r="D28" s="225"/>
      <c r="E28" s="225"/>
      <c r="F28" s="22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63"/>
      <c r="C1" s="264"/>
      <c r="D1" s="264"/>
      <c r="E1" s="264"/>
      <c r="F1" s="264"/>
      <c r="G1" s="264"/>
      <c r="H1" s="264"/>
      <c r="I1" s="264"/>
      <c r="J1" s="265"/>
    </row>
    <row r="2" spans="1:10" ht="30" customHeight="1" x14ac:dyDescent="0.2">
      <c r="A2" s="29" t="s">
        <v>46</v>
      </c>
      <c r="B2" s="63"/>
      <c r="C2" s="47" t="s">
        <v>47</v>
      </c>
      <c r="D2" s="64"/>
      <c r="E2" s="272" t="s">
        <v>48</v>
      </c>
      <c r="F2" s="272"/>
      <c r="G2" s="273"/>
      <c r="H2" s="273"/>
      <c r="I2" s="36"/>
      <c r="J2" s="37"/>
    </row>
    <row r="3" spans="1:10" ht="30" customHeight="1" x14ac:dyDescent="0.2">
      <c r="A3" s="20" t="s">
        <v>94</v>
      </c>
      <c r="B3" s="63"/>
      <c r="C3" s="271"/>
      <c r="D3" s="246"/>
      <c r="E3" s="246"/>
      <c r="F3" s="246"/>
      <c r="G3" s="246"/>
      <c r="H3" s="246"/>
      <c r="I3" s="246"/>
      <c r="J3" s="247"/>
    </row>
    <row r="4" spans="1:10" ht="30" customHeight="1" x14ac:dyDescent="0.2">
      <c r="A4" s="20" t="s">
        <v>51</v>
      </c>
      <c r="B4" s="63"/>
      <c r="C4" s="47" t="s">
        <v>47</v>
      </c>
      <c r="D4" s="64"/>
      <c r="E4" s="272" t="s">
        <v>48</v>
      </c>
      <c r="F4" s="272"/>
      <c r="G4" s="273"/>
      <c r="H4" s="273"/>
      <c r="I4" s="36"/>
      <c r="J4" s="37"/>
    </row>
    <row r="5" spans="1:10" ht="30" customHeight="1" x14ac:dyDescent="0.2">
      <c r="A5" s="20" t="s">
        <v>52</v>
      </c>
      <c r="B5" s="263"/>
      <c r="C5" s="264"/>
      <c r="D5" s="264"/>
      <c r="E5" s="264"/>
      <c r="F5" s="264"/>
      <c r="G5" s="264"/>
      <c r="H5" s="264"/>
      <c r="I5" s="264"/>
      <c r="J5" s="265"/>
    </row>
    <row r="6" spans="1:10" ht="24.95" customHeight="1" x14ac:dyDescent="0.2">
      <c r="A6" s="268" t="s">
        <v>95</v>
      </c>
      <c r="B6" s="269"/>
      <c r="C6" s="269"/>
      <c r="D6" s="269"/>
      <c r="E6" s="269"/>
      <c r="F6" s="269"/>
      <c r="G6" s="269"/>
      <c r="H6" s="269"/>
      <c r="I6" s="269"/>
      <c r="J6" s="27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60"/>
      <c r="B8" s="4"/>
      <c r="C8" s="4"/>
      <c r="D8" s="5"/>
      <c r="E8" s="4"/>
      <c r="F8" s="4"/>
      <c r="G8" s="4"/>
      <c r="H8" s="4"/>
      <c r="I8" s="4"/>
      <c r="J8" s="4"/>
    </row>
    <row r="9" spans="1:10" x14ac:dyDescent="0.2">
      <c r="A9" s="260"/>
      <c r="B9" s="4"/>
      <c r="C9" s="4"/>
      <c r="D9" s="5"/>
      <c r="E9" s="4"/>
      <c r="F9" s="4"/>
      <c r="G9" s="4"/>
      <c r="H9" s="4"/>
      <c r="I9" s="4"/>
      <c r="J9" s="4"/>
    </row>
    <row r="10" spans="1:10" x14ac:dyDescent="0.2">
      <c r="A10" s="260"/>
      <c r="B10" s="4"/>
      <c r="C10" s="4"/>
      <c r="D10" s="5"/>
      <c r="E10" s="4"/>
      <c r="F10" s="4"/>
      <c r="G10" s="4"/>
      <c r="H10" s="4"/>
      <c r="I10" s="4"/>
      <c r="J10" s="4"/>
    </row>
    <row r="11" spans="1:10" x14ac:dyDescent="0.2">
      <c r="A11" s="260"/>
      <c r="B11" s="4"/>
      <c r="C11" s="4"/>
      <c r="D11" s="5"/>
      <c r="E11" s="4"/>
      <c r="F11" s="4"/>
      <c r="G11" s="4"/>
      <c r="H11" s="4"/>
      <c r="I11" s="4"/>
      <c r="J11" s="4"/>
    </row>
    <row r="12" spans="1:10" x14ac:dyDescent="0.2">
      <c r="A12" s="260"/>
      <c r="B12" s="4"/>
      <c r="C12" s="4"/>
      <c r="D12" s="5"/>
      <c r="E12" s="4"/>
      <c r="F12" s="4"/>
      <c r="G12" s="4"/>
      <c r="H12" s="4"/>
      <c r="I12" s="4"/>
      <c r="J12" s="4"/>
    </row>
    <row r="13" spans="1:10" x14ac:dyDescent="0.2">
      <c r="A13" s="260"/>
      <c r="B13" s="4"/>
      <c r="C13" s="4"/>
      <c r="D13" s="5"/>
      <c r="E13" s="4"/>
      <c r="F13" s="4"/>
      <c r="G13" s="4"/>
      <c r="H13" s="4"/>
      <c r="I13" s="4"/>
      <c r="J13" s="4"/>
    </row>
    <row r="14" spans="1:10" x14ac:dyDescent="0.2">
      <c r="A14" s="260"/>
      <c r="B14" s="4"/>
      <c r="C14" s="4"/>
      <c r="D14" s="5"/>
      <c r="E14" s="4"/>
      <c r="F14" s="4"/>
      <c r="G14" s="4"/>
      <c r="H14" s="4"/>
      <c r="I14" s="4"/>
      <c r="J14" s="4"/>
    </row>
    <row r="15" spans="1:10" x14ac:dyDescent="0.2">
      <c r="A15" s="260"/>
      <c r="B15" s="4"/>
      <c r="C15" s="4"/>
      <c r="D15" s="5"/>
      <c r="E15" s="4"/>
      <c r="F15" s="4"/>
      <c r="G15" s="4"/>
      <c r="H15" s="4"/>
      <c r="I15" s="4"/>
      <c r="J15" s="4"/>
    </row>
    <row r="16" spans="1:10" x14ac:dyDescent="0.2">
      <c r="A16" s="260"/>
      <c r="B16" s="4"/>
      <c r="C16" s="4"/>
      <c r="D16" s="5"/>
      <c r="E16" s="4"/>
      <c r="F16" s="4"/>
      <c r="G16" s="4"/>
      <c r="H16" s="4"/>
      <c r="I16" s="4"/>
      <c r="J16" s="4"/>
    </row>
    <row r="17" spans="1:10" x14ac:dyDescent="0.2">
      <c r="A17" s="260"/>
      <c r="B17" s="4"/>
      <c r="C17" s="4"/>
      <c r="D17" s="5"/>
      <c r="E17" s="4"/>
      <c r="F17" s="4"/>
      <c r="G17" s="4"/>
      <c r="H17" s="4"/>
      <c r="I17" s="4"/>
      <c r="J17" s="4"/>
    </row>
    <row r="18" spans="1:10" x14ac:dyDescent="0.2">
      <c r="A18" s="260"/>
      <c r="B18" s="4"/>
      <c r="C18" s="4"/>
      <c r="D18" s="5"/>
      <c r="E18" s="4"/>
      <c r="F18" s="4"/>
      <c r="G18" s="4"/>
      <c r="H18" s="4"/>
      <c r="I18" s="4"/>
      <c r="J18" s="4"/>
    </row>
    <row r="19" spans="1:10" x14ac:dyDescent="0.2">
      <c r="A19" s="260"/>
      <c r="B19" s="4"/>
      <c r="C19" s="4"/>
      <c r="D19" s="5"/>
      <c r="E19" s="4"/>
      <c r="F19" s="4"/>
      <c r="G19" s="4"/>
      <c r="H19" s="4"/>
      <c r="I19" s="4"/>
      <c r="J19" s="4"/>
    </row>
    <row r="20" spans="1:10" x14ac:dyDescent="0.2">
      <c r="A20" s="260"/>
      <c r="B20" s="4"/>
      <c r="C20" s="4"/>
      <c r="D20" s="5"/>
      <c r="E20" s="4"/>
      <c r="F20" s="4"/>
      <c r="G20" s="4"/>
      <c r="H20" s="4"/>
      <c r="I20" s="4"/>
      <c r="J20" s="4"/>
    </row>
    <row r="21" spans="1:10" x14ac:dyDescent="0.2">
      <c r="A21" s="260"/>
      <c r="B21" s="4"/>
      <c r="C21" s="4"/>
      <c r="D21" s="5"/>
      <c r="E21" s="4"/>
      <c r="F21" s="4"/>
      <c r="G21" s="4"/>
      <c r="H21" s="4"/>
      <c r="I21" s="4"/>
      <c r="J21" s="4"/>
    </row>
    <row r="22" spans="1:10" x14ac:dyDescent="0.2">
      <c r="A22" s="260"/>
      <c r="B22" s="4"/>
      <c r="C22" s="4"/>
      <c r="D22" s="5"/>
      <c r="E22" s="4"/>
      <c r="F22" s="4"/>
      <c r="G22" s="4"/>
      <c r="H22" s="4"/>
      <c r="I22" s="4"/>
      <c r="J22" s="4"/>
    </row>
    <row r="23" spans="1:10" x14ac:dyDescent="0.2">
      <c r="A23" s="260"/>
      <c r="B23" s="4"/>
      <c r="C23" s="4"/>
      <c r="D23" s="5"/>
      <c r="E23" s="4"/>
      <c r="F23" s="4"/>
      <c r="G23" s="4"/>
      <c r="H23" s="4"/>
      <c r="I23" s="4"/>
      <c r="J23" s="4"/>
    </row>
    <row r="24" spans="1:10" x14ac:dyDescent="0.2">
      <c r="A24" s="260"/>
      <c r="B24" s="4"/>
      <c r="C24" s="4"/>
      <c r="D24" s="5"/>
      <c r="E24" s="4"/>
      <c r="F24" s="4"/>
      <c r="G24" s="4"/>
      <c r="H24" s="4"/>
      <c r="I24" s="4"/>
      <c r="J24" s="4"/>
    </row>
    <row r="25" spans="1:10" x14ac:dyDescent="0.2">
      <c r="A25" s="260"/>
      <c r="B25" s="4"/>
      <c r="C25" s="4"/>
      <c r="D25" s="5"/>
      <c r="E25" s="4"/>
      <c r="F25" s="4"/>
      <c r="G25" s="4"/>
      <c r="H25" s="4"/>
      <c r="I25" s="4"/>
      <c r="J25" s="4"/>
    </row>
    <row r="26" spans="1:10" x14ac:dyDescent="0.2">
      <c r="A26" s="260"/>
      <c r="B26" s="4"/>
      <c r="C26" s="4"/>
      <c r="D26" s="5"/>
      <c r="E26" s="4"/>
      <c r="F26" s="4"/>
      <c r="G26" s="4"/>
      <c r="H26" s="4"/>
      <c r="I26" s="4"/>
      <c r="J26" s="4"/>
    </row>
    <row r="27" spans="1:10" x14ac:dyDescent="0.2">
      <c r="A27" s="260"/>
      <c r="B27" s="4"/>
      <c r="C27" s="4"/>
      <c r="D27" s="5"/>
      <c r="E27" s="4"/>
      <c r="F27" s="4"/>
      <c r="G27" s="4"/>
      <c r="H27" s="4"/>
      <c r="I27" s="4"/>
      <c r="J27" s="4"/>
    </row>
    <row r="28" spans="1:10" x14ac:dyDescent="0.2">
      <c r="A28" s="26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14"/>
  <sheetViews>
    <sheetView tabSelected="1" topLeftCell="H1" zoomScale="50" zoomScaleNormal="50" zoomScaleSheetLayoutView="87" workbookViewId="0">
      <pane ySplit="4" topLeftCell="A206" activePane="bottomLeft" state="frozen"/>
      <selection pane="bottomLeft" activeCell="K207" sqref="K207:K212"/>
    </sheetView>
  </sheetViews>
  <sheetFormatPr defaultColWidth="9.140625" defaultRowHeight="14.25" x14ac:dyDescent="0.2"/>
  <cols>
    <col min="1" max="1" width="24" style="69" customWidth="1"/>
    <col min="2" max="2" width="50.7109375" style="69" customWidth="1"/>
    <col min="3" max="3" width="73.28515625" style="69" customWidth="1"/>
    <col min="4" max="4" width="57" style="69" customWidth="1"/>
    <col min="5" max="5" width="66.42578125" style="69" customWidth="1"/>
    <col min="6" max="6" width="41.7109375" style="69" customWidth="1"/>
    <col min="7" max="7" width="51.5703125" style="69" customWidth="1"/>
    <col min="8" max="8" width="43.5703125" style="69" customWidth="1"/>
    <col min="9" max="9" width="44" style="69" customWidth="1"/>
    <col min="10" max="10" width="52.5703125" style="69" customWidth="1"/>
    <col min="11" max="11" width="66.140625" style="69" customWidth="1"/>
    <col min="12" max="12" width="58.42578125" style="69" customWidth="1"/>
    <col min="13" max="13" width="64.28515625" style="69" customWidth="1"/>
    <col min="14" max="14" width="50.5703125" style="69" customWidth="1"/>
    <col min="15" max="16" width="45.7109375" style="69" customWidth="1"/>
    <col min="17" max="17" width="49" style="69" customWidth="1"/>
    <col min="18" max="16384" width="9.140625" style="69"/>
  </cols>
  <sheetData>
    <row r="1" spans="1:65" s="68" customFormat="1" ht="64.5" customHeight="1" x14ac:dyDescent="0.4">
      <c r="A1" s="283" t="s">
        <v>388</v>
      </c>
      <c r="B1" s="283"/>
      <c r="C1" s="283"/>
      <c r="D1" s="283"/>
      <c r="E1" s="283"/>
      <c r="F1" s="283"/>
      <c r="G1" s="283"/>
      <c r="H1" s="283"/>
      <c r="I1" s="283"/>
      <c r="J1" s="283"/>
      <c r="K1" s="283"/>
      <c r="L1" s="283"/>
      <c r="M1" s="283"/>
      <c r="N1" s="283"/>
      <c r="O1" s="283"/>
      <c r="P1" s="283"/>
      <c r="Q1" s="283"/>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row>
    <row r="2" spans="1:65" ht="72" customHeight="1" x14ac:dyDescent="0.2">
      <c r="A2" s="288" t="s">
        <v>341</v>
      </c>
      <c r="B2" s="289"/>
      <c r="C2" s="313" t="s">
        <v>342</v>
      </c>
      <c r="D2" s="314"/>
      <c r="E2" s="314"/>
      <c r="F2" s="315"/>
      <c r="G2" s="75" t="s">
        <v>155</v>
      </c>
      <c r="H2" s="287" t="s">
        <v>344</v>
      </c>
      <c r="I2" s="287"/>
      <c r="J2" s="287"/>
      <c r="K2" s="75" t="s">
        <v>157</v>
      </c>
      <c r="L2" s="93" t="s">
        <v>158</v>
      </c>
      <c r="M2" s="297" t="s">
        <v>384</v>
      </c>
      <c r="N2" s="298"/>
      <c r="O2" s="290" t="s">
        <v>839</v>
      </c>
      <c r="P2" s="291"/>
      <c r="Q2" s="292"/>
    </row>
    <row r="3" spans="1:65" ht="52.5" customHeight="1" x14ac:dyDescent="0.2">
      <c r="A3" s="284" t="s">
        <v>783</v>
      </c>
      <c r="B3" s="285"/>
      <c r="C3" s="285"/>
      <c r="D3" s="285"/>
      <c r="E3" s="285"/>
      <c r="F3" s="285"/>
      <c r="G3" s="285"/>
      <c r="H3" s="285"/>
      <c r="I3" s="285"/>
      <c r="J3" s="285"/>
      <c r="K3" s="285"/>
      <c r="L3" s="285"/>
      <c r="M3" s="285"/>
      <c r="N3" s="285"/>
      <c r="O3" s="285"/>
      <c r="P3" s="285"/>
      <c r="Q3" s="286"/>
    </row>
    <row r="4" spans="1:65" s="70" customFormat="1" ht="149.25" customHeight="1" x14ac:dyDescent="0.2">
      <c r="A4" s="71" t="s">
        <v>389</v>
      </c>
      <c r="B4" s="90" t="s">
        <v>420</v>
      </c>
      <c r="C4" s="72" t="s">
        <v>390</v>
      </c>
      <c r="D4" s="72" t="s">
        <v>419</v>
      </c>
      <c r="E4" s="73" t="s">
        <v>785</v>
      </c>
      <c r="F4" s="73" t="s">
        <v>99</v>
      </c>
      <c r="G4" s="73" t="s">
        <v>156</v>
      </c>
      <c r="H4" s="73" t="s">
        <v>159</v>
      </c>
      <c r="I4" s="73" t="s">
        <v>167</v>
      </c>
      <c r="J4" s="76" t="s">
        <v>394</v>
      </c>
      <c r="K4" s="77" t="s">
        <v>526</v>
      </c>
      <c r="L4" s="76" t="s">
        <v>554</v>
      </c>
      <c r="M4" s="76" t="s">
        <v>473</v>
      </c>
      <c r="N4" s="76" t="s">
        <v>786</v>
      </c>
      <c r="O4" s="92" t="s">
        <v>392</v>
      </c>
      <c r="P4" s="76" t="s">
        <v>391</v>
      </c>
      <c r="Q4" s="73" t="s">
        <v>393</v>
      </c>
    </row>
    <row r="5" spans="1:65" ht="116.25" customHeight="1" x14ac:dyDescent="0.2">
      <c r="A5" s="274" t="s">
        <v>395</v>
      </c>
      <c r="B5" s="274" t="s">
        <v>396</v>
      </c>
      <c r="C5" s="274" t="s">
        <v>165</v>
      </c>
      <c r="D5" s="274" t="s">
        <v>416</v>
      </c>
      <c r="E5" s="274" t="s">
        <v>166</v>
      </c>
      <c r="F5" s="274" t="s">
        <v>347</v>
      </c>
      <c r="G5" s="274" t="s">
        <v>480</v>
      </c>
      <c r="H5" s="274">
        <v>11</v>
      </c>
      <c r="I5" s="274">
        <v>13</v>
      </c>
      <c r="J5" s="274">
        <v>81</v>
      </c>
      <c r="K5" s="295" t="s">
        <v>752</v>
      </c>
      <c r="L5" s="96">
        <v>105554</v>
      </c>
      <c r="M5" s="96" t="s">
        <v>559</v>
      </c>
      <c r="N5" s="293">
        <f>SUM(L5:L17)</f>
        <v>2938548.12</v>
      </c>
      <c r="O5" s="274" t="s">
        <v>417</v>
      </c>
      <c r="P5" s="274" t="s">
        <v>417</v>
      </c>
      <c r="Q5" s="293" t="s">
        <v>418</v>
      </c>
    </row>
    <row r="6" spans="1:65" ht="132.75" customHeight="1" x14ac:dyDescent="0.2">
      <c r="A6" s="275"/>
      <c r="B6" s="275"/>
      <c r="C6" s="275"/>
      <c r="D6" s="275"/>
      <c r="E6" s="275"/>
      <c r="F6" s="275"/>
      <c r="G6" s="275"/>
      <c r="H6" s="275"/>
      <c r="I6" s="275"/>
      <c r="J6" s="275"/>
      <c r="K6" s="296"/>
      <c r="L6" s="155">
        <v>152037.22</v>
      </c>
      <c r="M6" s="155" t="s">
        <v>564</v>
      </c>
      <c r="N6" s="294"/>
      <c r="O6" s="275"/>
      <c r="P6" s="275"/>
      <c r="Q6" s="294"/>
    </row>
    <row r="7" spans="1:65" ht="116.25" customHeight="1" x14ac:dyDescent="0.2">
      <c r="A7" s="275"/>
      <c r="B7" s="275"/>
      <c r="C7" s="275"/>
      <c r="D7" s="275"/>
      <c r="E7" s="275"/>
      <c r="F7" s="275"/>
      <c r="G7" s="275"/>
      <c r="H7" s="275"/>
      <c r="I7" s="275"/>
      <c r="J7" s="275"/>
      <c r="K7" s="296"/>
      <c r="L7" s="155">
        <v>53875</v>
      </c>
      <c r="M7" s="155" t="s">
        <v>605</v>
      </c>
      <c r="N7" s="294"/>
      <c r="O7" s="275"/>
      <c r="P7" s="275"/>
      <c r="Q7" s="294"/>
    </row>
    <row r="8" spans="1:65" ht="116.25" customHeight="1" x14ac:dyDescent="0.2">
      <c r="A8" s="275"/>
      <c r="B8" s="275"/>
      <c r="C8" s="275"/>
      <c r="D8" s="275"/>
      <c r="E8" s="275"/>
      <c r="F8" s="275"/>
      <c r="G8" s="275"/>
      <c r="H8" s="275"/>
      <c r="I8" s="275"/>
      <c r="J8" s="275"/>
      <c r="K8" s="296"/>
      <c r="L8" s="155">
        <v>70000</v>
      </c>
      <c r="M8" s="155" t="s">
        <v>557</v>
      </c>
      <c r="N8" s="294"/>
      <c r="O8" s="275"/>
      <c r="P8" s="275"/>
      <c r="Q8" s="294"/>
    </row>
    <row r="9" spans="1:65" ht="116.25" customHeight="1" x14ac:dyDescent="0.2">
      <c r="A9" s="275"/>
      <c r="B9" s="275"/>
      <c r="C9" s="275"/>
      <c r="D9" s="275"/>
      <c r="E9" s="275"/>
      <c r="F9" s="275"/>
      <c r="G9" s="275"/>
      <c r="H9" s="275"/>
      <c r="I9" s="275"/>
      <c r="J9" s="275"/>
      <c r="K9" s="296"/>
      <c r="L9" s="155">
        <v>14937.5</v>
      </c>
      <c r="M9" s="155" t="s">
        <v>653</v>
      </c>
      <c r="N9" s="294"/>
      <c r="O9" s="275"/>
      <c r="P9" s="275"/>
      <c r="Q9" s="294"/>
    </row>
    <row r="10" spans="1:65" ht="157.5" customHeight="1" x14ac:dyDescent="0.2">
      <c r="A10" s="275"/>
      <c r="B10" s="275"/>
      <c r="C10" s="275"/>
      <c r="D10" s="275"/>
      <c r="E10" s="275"/>
      <c r="F10" s="275"/>
      <c r="G10" s="275"/>
      <c r="H10" s="275"/>
      <c r="I10" s="275"/>
      <c r="J10" s="275"/>
      <c r="K10" s="296"/>
      <c r="L10" s="155">
        <v>408109.8</v>
      </c>
      <c r="M10" s="155" t="s">
        <v>560</v>
      </c>
      <c r="N10" s="294"/>
      <c r="O10" s="275"/>
      <c r="P10" s="275"/>
      <c r="Q10" s="294"/>
    </row>
    <row r="11" spans="1:65" ht="114" customHeight="1" x14ac:dyDescent="0.2">
      <c r="A11" s="275"/>
      <c r="B11" s="275"/>
      <c r="C11" s="275"/>
      <c r="D11" s="275"/>
      <c r="E11" s="275"/>
      <c r="F11" s="275"/>
      <c r="G11" s="275"/>
      <c r="H11" s="275"/>
      <c r="I11" s="275"/>
      <c r="J11" s="275"/>
      <c r="K11" s="296"/>
      <c r="L11" s="96">
        <v>26400</v>
      </c>
      <c r="M11" s="96" t="s">
        <v>561</v>
      </c>
      <c r="N11" s="294"/>
      <c r="O11" s="275"/>
      <c r="P11" s="275"/>
      <c r="Q11" s="294"/>
    </row>
    <row r="12" spans="1:65" ht="103.15" customHeight="1" x14ac:dyDescent="0.2">
      <c r="A12" s="275"/>
      <c r="B12" s="275"/>
      <c r="C12" s="275"/>
      <c r="D12" s="275"/>
      <c r="E12" s="275"/>
      <c r="F12" s="275"/>
      <c r="G12" s="275"/>
      <c r="H12" s="275"/>
      <c r="I12" s="275"/>
      <c r="J12" s="275"/>
      <c r="K12" s="296"/>
      <c r="L12" s="121">
        <v>1500</v>
      </c>
      <c r="M12" s="96" t="s">
        <v>562</v>
      </c>
      <c r="N12" s="294"/>
      <c r="O12" s="275"/>
      <c r="P12" s="275"/>
      <c r="Q12" s="294"/>
    </row>
    <row r="13" spans="1:65" ht="194.25" customHeight="1" x14ac:dyDescent="0.2">
      <c r="A13" s="275"/>
      <c r="B13" s="275"/>
      <c r="C13" s="275"/>
      <c r="D13" s="275"/>
      <c r="E13" s="275"/>
      <c r="F13" s="275"/>
      <c r="G13" s="275"/>
      <c r="H13" s="275"/>
      <c r="I13" s="275"/>
      <c r="J13" s="275"/>
      <c r="K13" s="296"/>
      <c r="L13" s="121">
        <v>44212</v>
      </c>
      <c r="M13" s="121" t="s">
        <v>563</v>
      </c>
      <c r="N13" s="294"/>
      <c r="O13" s="275"/>
      <c r="P13" s="275"/>
      <c r="Q13" s="294"/>
    </row>
    <row r="14" spans="1:65" ht="236.25" customHeight="1" x14ac:dyDescent="0.2">
      <c r="A14" s="275"/>
      <c r="B14" s="275"/>
      <c r="C14" s="275"/>
      <c r="D14" s="275"/>
      <c r="E14" s="275"/>
      <c r="F14" s="275"/>
      <c r="G14" s="275"/>
      <c r="H14" s="275"/>
      <c r="I14" s="275"/>
      <c r="J14" s="275"/>
      <c r="K14" s="296"/>
      <c r="L14" s="121">
        <v>135120.22</v>
      </c>
      <c r="M14" s="121" t="s">
        <v>606</v>
      </c>
      <c r="N14" s="294"/>
      <c r="O14" s="275"/>
      <c r="P14" s="275"/>
      <c r="Q14" s="294"/>
    </row>
    <row r="15" spans="1:65" ht="153.6" customHeight="1" x14ac:dyDescent="0.2">
      <c r="A15" s="275"/>
      <c r="B15" s="275"/>
      <c r="C15" s="275"/>
      <c r="D15" s="275"/>
      <c r="E15" s="275"/>
      <c r="F15" s="275"/>
      <c r="G15" s="275"/>
      <c r="H15" s="275"/>
      <c r="I15" s="275"/>
      <c r="J15" s="275"/>
      <c r="K15" s="296"/>
      <c r="L15" s="163">
        <v>62174.400000000001</v>
      </c>
      <c r="M15" s="163" t="s">
        <v>791</v>
      </c>
      <c r="N15" s="294"/>
      <c r="O15" s="275"/>
      <c r="P15" s="275"/>
      <c r="Q15" s="294"/>
    </row>
    <row r="16" spans="1:65" ht="196.15" customHeight="1" x14ac:dyDescent="0.2">
      <c r="A16" s="275"/>
      <c r="B16" s="275"/>
      <c r="C16" s="275"/>
      <c r="D16" s="275"/>
      <c r="E16" s="275"/>
      <c r="F16" s="275"/>
      <c r="G16" s="275"/>
      <c r="H16" s="275"/>
      <c r="I16" s="275"/>
      <c r="J16" s="275"/>
      <c r="K16" s="296"/>
      <c r="L16" s="159">
        <v>1833443.27</v>
      </c>
      <c r="M16" s="159" t="s">
        <v>609</v>
      </c>
      <c r="N16" s="294"/>
      <c r="O16" s="275"/>
      <c r="P16" s="275"/>
      <c r="Q16" s="294"/>
    </row>
    <row r="17" spans="1:17" ht="96" customHeight="1" x14ac:dyDescent="0.2">
      <c r="A17" s="275"/>
      <c r="B17" s="275"/>
      <c r="C17" s="275"/>
      <c r="D17" s="275"/>
      <c r="E17" s="275"/>
      <c r="F17" s="275"/>
      <c r="G17" s="275"/>
      <c r="H17" s="275"/>
      <c r="I17" s="275"/>
      <c r="J17" s="275"/>
      <c r="K17" s="296"/>
      <c r="L17" s="121">
        <v>31184.71</v>
      </c>
      <c r="M17" s="121" t="s">
        <v>558</v>
      </c>
      <c r="N17" s="294"/>
      <c r="O17" s="275"/>
      <c r="P17" s="275"/>
      <c r="Q17" s="294"/>
    </row>
    <row r="18" spans="1:17" ht="89.45" customHeight="1" x14ac:dyDescent="0.2">
      <c r="A18" s="280" t="s">
        <v>397</v>
      </c>
      <c r="B18" s="274" t="s">
        <v>396</v>
      </c>
      <c r="C18" s="274" t="s">
        <v>168</v>
      </c>
      <c r="D18" s="274" t="s">
        <v>421</v>
      </c>
      <c r="E18" s="274" t="s">
        <v>169</v>
      </c>
      <c r="F18" s="274" t="s">
        <v>348</v>
      </c>
      <c r="G18" s="274" t="s">
        <v>170</v>
      </c>
      <c r="H18" s="274" t="s">
        <v>456</v>
      </c>
      <c r="I18" s="274" t="s">
        <v>457</v>
      </c>
      <c r="J18" s="274" t="s">
        <v>457</v>
      </c>
      <c r="K18" s="295" t="s">
        <v>524</v>
      </c>
      <c r="L18" s="121">
        <v>1879499.22</v>
      </c>
      <c r="M18" s="96" t="s">
        <v>565</v>
      </c>
      <c r="N18" s="293">
        <f>SUM(L18:L27)</f>
        <v>19476992.649999999</v>
      </c>
      <c r="O18" s="274" t="s">
        <v>417</v>
      </c>
      <c r="P18" s="274" t="s">
        <v>417</v>
      </c>
      <c r="Q18" s="293" t="s">
        <v>422</v>
      </c>
    </row>
    <row r="19" spans="1:17" ht="73.900000000000006" customHeight="1" x14ac:dyDescent="0.2">
      <c r="A19" s="281"/>
      <c r="B19" s="275"/>
      <c r="C19" s="275"/>
      <c r="D19" s="275"/>
      <c r="E19" s="275"/>
      <c r="F19" s="275"/>
      <c r="G19" s="275"/>
      <c r="H19" s="275"/>
      <c r="I19" s="275"/>
      <c r="J19" s="275"/>
      <c r="K19" s="296"/>
      <c r="L19" s="121">
        <v>112167.31</v>
      </c>
      <c r="M19" s="96" t="s">
        <v>728</v>
      </c>
      <c r="N19" s="294"/>
      <c r="O19" s="275"/>
      <c r="P19" s="275"/>
      <c r="Q19" s="294"/>
    </row>
    <row r="20" spans="1:17" ht="61.5" customHeight="1" x14ac:dyDescent="0.2">
      <c r="A20" s="281"/>
      <c r="B20" s="275"/>
      <c r="C20" s="275"/>
      <c r="D20" s="275"/>
      <c r="E20" s="275"/>
      <c r="F20" s="275"/>
      <c r="G20" s="275"/>
      <c r="H20" s="275"/>
      <c r="I20" s="275"/>
      <c r="J20" s="275"/>
      <c r="K20" s="296"/>
      <c r="L20" s="96">
        <v>3082497.54</v>
      </c>
      <c r="M20" s="96" t="s">
        <v>566</v>
      </c>
      <c r="N20" s="294"/>
      <c r="O20" s="275"/>
      <c r="P20" s="275"/>
      <c r="Q20" s="294"/>
    </row>
    <row r="21" spans="1:17" ht="68.45" customHeight="1" x14ac:dyDescent="0.2">
      <c r="A21" s="281"/>
      <c r="B21" s="275"/>
      <c r="C21" s="275"/>
      <c r="D21" s="275"/>
      <c r="E21" s="275"/>
      <c r="F21" s="275"/>
      <c r="G21" s="275"/>
      <c r="H21" s="275"/>
      <c r="I21" s="275"/>
      <c r="J21" s="275"/>
      <c r="K21" s="296"/>
      <c r="L21" s="96">
        <v>182524.25</v>
      </c>
      <c r="M21" s="98" t="s">
        <v>567</v>
      </c>
      <c r="N21" s="294"/>
      <c r="O21" s="275"/>
      <c r="P21" s="275"/>
      <c r="Q21" s="294"/>
    </row>
    <row r="22" spans="1:17" ht="68.45" customHeight="1" x14ac:dyDescent="0.2">
      <c r="A22" s="281"/>
      <c r="B22" s="275"/>
      <c r="C22" s="275"/>
      <c r="D22" s="275"/>
      <c r="E22" s="275"/>
      <c r="F22" s="275"/>
      <c r="G22" s="275"/>
      <c r="H22" s="275"/>
      <c r="I22" s="275"/>
      <c r="J22" s="275"/>
      <c r="K22" s="296"/>
      <c r="L22" s="183">
        <v>71603.759999999995</v>
      </c>
      <c r="M22" s="182" t="s">
        <v>599</v>
      </c>
      <c r="N22" s="294"/>
      <c r="O22" s="275"/>
      <c r="P22" s="275"/>
      <c r="Q22" s="294"/>
    </row>
    <row r="23" spans="1:17" ht="57" customHeight="1" x14ac:dyDescent="0.2">
      <c r="A23" s="281"/>
      <c r="B23" s="275"/>
      <c r="C23" s="275"/>
      <c r="D23" s="275"/>
      <c r="E23" s="275"/>
      <c r="F23" s="275"/>
      <c r="G23" s="275"/>
      <c r="H23" s="275"/>
      <c r="I23" s="275"/>
      <c r="J23" s="275"/>
      <c r="K23" s="296"/>
      <c r="L23" s="96">
        <v>300000</v>
      </c>
      <c r="M23" s="98" t="s">
        <v>568</v>
      </c>
      <c r="N23" s="294"/>
      <c r="O23" s="275"/>
      <c r="P23" s="275"/>
      <c r="Q23" s="294"/>
    </row>
    <row r="24" spans="1:17" ht="62.45" customHeight="1" x14ac:dyDescent="0.2">
      <c r="A24" s="281"/>
      <c r="B24" s="275"/>
      <c r="C24" s="275"/>
      <c r="D24" s="275"/>
      <c r="E24" s="275"/>
      <c r="F24" s="275"/>
      <c r="G24" s="275"/>
      <c r="H24" s="275"/>
      <c r="I24" s="275"/>
      <c r="J24" s="275"/>
      <c r="K24" s="296"/>
      <c r="L24" s="155">
        <v>1567500</v>
      </c>
      <c r="M24" s="154" t="s">
        <v>569</v>
      </c>
      <c r="N24" s="294"/>
      <c r="O24" s="275"/>
      <c r="P24" s="275"/>
      <c r="Q24" s="294"/>
    </row>
    <row r="25" spans="1:17" ht="189" customHeight="1" x14ac:dyDescent="0.2">
      <c r="A25" s="281"/>
      <c r="B25" s="275"/>
      <c r="C25" s="275"/>
      <c r="D25" s="275"/>
      <c r="E25" s="275"/>
      <c r="F25" s="275"/>
      <c r="G25" s="275"/>
      <c r="H25" s="275"/>
      <c r="I25" s="275"/>
      <c r="J25" s="275"/>
      <c r="K25" s="296"/>
      <c r="L25" s="155">
        <v>462826.5</v>
      </c>
      <c r="M25" s="154" t="s">
        <v>570</v>
      </c>
      <c r="N25" s="294"/>
      <c r="O25" s="275"/>
      <c r="P25" s="275"/>
      <c r="Q25" s="294"/>
    </row>
    <row r="26" spans="1:17" ht="69.599999999999994" customHeight="1" x14ac:dyDescent="0.2">
      <c r="A26" s="281"/>
      <c r="B26" s="275"/>
      <c r="C26" s="275"/>
      <c r="D26" s="275"/>
      <c r="E26" s="275"/>
      <c r="F26" s="275"/>
      <c r="G26" s="275"/>
      <c r="H26" s="275"/>
      <c r="I26" s="275"/>
      <c r="J26" s="275"/>
      <c r="K26" s="296"/>
      <c r="L26" s="155">
        <v>50937.5</v>
      </c>
      <c r="M26" s="154" t="s">
        <v>596</v>
      </c>
      <c r="N26" s="294"/>
      <c r="O26" s="275"/>
      <c r="P26" s="275"/>
      <c r="Q26" s="294"/>
    </row>
    <row r="27" spans="1:17" ht="148.15" customHeight="1" x14ac:dyDescent="0.2">
      <c r="A27" s="281"/>
      <c r="B27" s="275"/>
      <c r="C27" s="275"/>
      <c r="D27" s="275"/>
      <c r="E27" s="275"/>
      <c r="F27" s="275"/>
      <c r="G27" s="275"/>
      <c r="H27" s="275"/>
      <c r="I27" s="275"/>
      <c r="J27" s="275"/>
      <c r="K27" s="296"/>
      <c r="L27" s="141">
        <v>11767436.57</v>
      </c>
      <c r="M27" s="140" t="s">
        <v>781</v>
      </c>
      <c r="N27" s="294"/>
      <c r="O27" s="275"/>
      <c r="P27" s="275"/>
      <c r="Q27" s="294"/>
    </row>
    <row r="28" spans="1:17" ht="154.5" customHeight="1" x14ac:dyDescent="0.2">
      <c r="A28" s="280" t="s">
        <v>398</v>
      </c>
      <c r="B28" s="274" t="s">
        <v>396</v>
      </c>
      <c r="C28" s="274" t="s">
        <v>165</v>
      </c>
      <c r="D28" s="274" t="s">
        <v>423</v>
      </c>
      <c r="E28" s="274" t="s">
        <v>171</v>
      </c>
      <c r="F28" s="274" t="s">
        <v>349</v>
      </c>
      <c r="G28" s="274" t="s">
        <v>172</v>
      </c>
      <c r="H28" s="274" t="s">
        <v>173</v>
      </c>
      <c r="I28" s="274" t="s">
        <v>174</v>
      </c>
      <c r="J28" s="274" t="s">
        <v>462</v>
      </c>
      <c r="K28" s="295" t="s">
        <v>780</v>
      </c>
      <c r="L28" s="136">
        <v>322735.74</v>
      </c>
      <c r="M28" s="135" t="s">
        <v>571</v>
      </c>
      <c r="N28" s="293">
        <f>SUM(L28:L33)</f>
        <v>364051.73</v>
      </c>
      <c r="O28" s="274" t="s">
        <v>417</v>
      </c>
      <c r="P28" s="274" t="s">
        <v>417</v>
      </c>
      <c r="Q28" s="293" t="s">
        <v>424</v>
      </c>
    </row>
    <row r="29" spans="1:17" ht="120.75" customHeight="1" x14ac:dyDescent="0.2">
      <c r="A29" s="281"/>
      <c r="B29" s="275"/>
      <c r="C29" s="275"/>
      <c r="D29" s="275"/>
      <c r="E29" s="275"/>
      <c r="F29" s="275"/>
      <c r="G29" s="275"/>
      <c r="H29" s="275"/>
      <c r="I29" s="275"/>
      <c r="J29" s="275"/>
      <c r="K29" s="296"/>
      <c r="L29" s="136">
        <v>24080.89</v>
      </c>
      <c r="M29" s="135" t="s">
        <v>572</v>
      </c>
      <c r="N29" s="275"/>
      <c r="O29" s="275"/>
      <c r="P29" s="275"/>
      <c r="Q29" s="294"/>
    </row>
    <row r="30" spans="1:17" ht="120.75" customHeight="1" x14ac:dyDescent="0.2">
      <c r="A30" s="281"/>
      <c r="B30" s="275"/>
      <c r="C30" s="275"/>
      <c r="D30" s="275"/>
      <c r="E30" s="275"/>
      <c r="F30" s="275"/>
      <c r="G30" s="275"/>
      <c r="H30" s="275"/>
      <c r="I30" s="275"/>
      <c r="J30" s="275"/>
      <c r="K30" s="296"/>
      <c r="L30" s="136">
        <v>600</v>
      </c>
      <c r="M30" s="135" t="s">
        <v>573</v>
      </c>
      <c r="N30" s="275"/>
      <c r="O30" s="275"/>
      <c r="P30" s="275"/>
      <c r="Q30" s="294"/>
    </row>
    <row r="31" spans="1:17" ht="62.45" customHeight="1" x14ac:dyDescent="0.2">
      <c r="A31" s="281"/>
      <c r="B31" s="275"/>
      <c r="C31" s="275"/>
      <c r="D31" s="275"/>
      <c r="E31" s="275"/>
      <c r="F31" s="275"/>
      <c r="G31" s="275"/>
      <c r="H31" s="275"/>
      <c r="I31" s="275"/>
      <c r="J31" s="275"/>
      <c r="K31" s="296"/>
      <c r="L31" s="183">
        <v>522.6</v>
      </c>
      <c r="M31" s="182" t="s">
        <v>720</v>
      </c>
      <c r="N31" s="275"/>
      <c r="O31" s="275"/>
      <c r="P31" s="275"/>
      <c r="Q31" s="294"/>
    </row>
    <row r="32" spans="1:17" ht="58.9" customHeight="1" x14ac:dyDescent="0.2">
      <c r="A32" s="281"/>
      <c r="B32" s="275"/>
      <c r="C32" s="275"/>
      <c r="D32" s="275"/>
      <c r="E32" s="275"/>
      <c r="F32" s="275"/>
      <c r="G32" s="275"/>
      <c r="H32" s="275"/>
      <c r="I32" s="275"/>
      <c r="J32" s="275"/>
      <c r="K32" s="296"/>
      <c r="L32" s="155">
        <v>12800</v>
      </c>
      <c r="M32" s="154" t="s">
        <v>594</v>
      </c>
      <c r="N32" s="275"/>
      <c r="O32" s="275"/>
      <c r="P32" s="275"/>
      <c r="Q32" s="294"/>
    </row>
    <row r="33" spans="1:17" ht="120.75" customHeight="1" x14ac:dyDescent="0.2">
      <c r="A33" s="281"/>
      <c r="B33" s="275"/>
      <c r="C33" s="275"/>
      <c r="D33" s="275"/>
      <c r="E33" s="275"/>
      <c r="F33" s="275"/>
      <c r="G33" s="275"/>
      <c r="H33" s="275"/>
      <c r="I33" s="275"/>
      <c r="J33" s="275"/>
      <c r="K33" s="296"/>
      <c r="L33" s="155">
        <v>3312.5</v>
      </c>
      <c r="M33" s="154" t="s">
        <v>574</v>
      </c>
      <c r="N33" s="275"/>
      <c r="O33" s="275"/>
      <c r="P33" s="275"/>
      <c r="Q33" s="294"/>
    </row>
    <row r="34" spans="1:17" ht="124.5" customHeight="1" x14ac:dyDescent="0.2">
      <c r="A34" s="317" t="s">
        <v>399</v>
      </c>
      <c r="B34" s="274" t="s">
        <v>396</v>
      </c>
      <c r="C34" s="316" t="s">
        <v>165</v>
      </c>
      <c r="D34" s="316" t="s">
        <v>423</v>
      </c>
      <c r="E34" s="274" t="s">
        <v>175</v>
      </c>
      <c r="F34" s="274" t="s">
        <v>350</v>
      </c>
      <c r="G34" s="274" t="s">
        <v>176</v>
      </c>
      <c r="H34" s="274" t="s">
        <v>177</v>
      </c>
      <c r="I34" s="274" t="s">
        <v>178</v>
      </c>
      <c r="J34" s="274" t="s">
        <v>177</v>
      </c>
      <c r="K34" s="295" t="s">
        <v>527</v>
      </c>
      <c r="L34" s="138">
        <v>695580.55</v>
      </c>
      <c r="M34" s="137" t="s">
        <v>789</v>
      </c>
      <c r="N34" s="293">
        <f>SUM(L34:L37)</f>
        <v>764396.88</v>
      </c>
      <c r="O34" s="274" t="s">
        <v>417</v>
      </c>
      <c r="P34" s="274" t="s">
        <v>417</v>
      </c>
      <c r="Q34" s="293" t="s">
        <v>425</v>
      </c>
    </row>
    <row r="35" spans="1:17" ht="124.5" customHeight="1" x14ac:dyDescent="0.2">
      <c r="A35" s="317"/>
      <c r="B35" s="275"/>
      <c r="C35" s="316"/>
      <c r="D35" s="316"/>
      <c r="E35" s="275"/>
      <c r="F35" s="275"/>
      <c r="G35" s="275"/>
      <c r="H35" s="275"/>
      <c r="I35" s="275"/>
      <c r="J35" s="275"/>
      <c r="K35" s="296"/>
      <c r="L35" s="215">
        <v>23359</v>
      </c>
      <c r="M35" s="214" t="s">
        <v>636</v>
      </c>
      <c r="N35" s="294"/>
      <c r="O35" s="275"/>
      <c r="P35" s="275"/>
      <c r="Q35" s="294"/>
    </row>
    <row r="36" spans="1:17" ht="121.15" customHeight="1" x14ac:dyDescent="0.2">
      <c r="A36" s="317"/>
      <c r="B36" s="275"/>
      <c r="C36" s="316"/>
      <c r="D36" s="316"/>
      <c r="E36" s="275"/>
      <c r="F36" s="275"/>
      <c r="G36" s="275"/>
      <c r="H36" s="275"/>
      <c r="I36" s="275"/>
      <c r="J36" s="275"/>
      <c r="K36" s="296"/>
      <c r="L36" s="155">
        <v>32457.33</v>
      </c>
      <c r="M36" s="150" t="s">
        <v>790</v>
      </c>
      <c r="N36" s="294"/>
      <c r="O36" s="275"/>
      <c r="P36" s="275"/>
      <c r="Q36" s="294"/>
    </row>
    <row r="37" spans="1:17" ht="78" customHeight="1" x14ac:dyDescent="0.2">
      <c r="A37" s="317"/>
      <c r="B37" s="275"/>
      <c r="C37" s="316"/>
      <c r="D37" s="316"/>
      <c r="E37" s="275"/>
      <c r="F37" s="275"/>
      <c r="G37" s="275"/>
      <c r="H37" s="275"/>
      <c r="I37" s="275"/>
      <c r="J37" s="275"/>
      <c r="K37" s="296"/>
      <c r="L37" s="155">
        <v>13000</v>
      </c>
      <c r="M37" s="150" t="s">
        <v>576</v>
      </c>
      <c r="N37" s="294"/>
      <c r="O37" s="275"/>
      <c r="P37" s="275"/>
      <c r="Q37" s="294"/>
    </row>
    <row r="38" spans="1:17" ht="75.75" customHeight="1" x14ac:dyDescent="0.2">
      <c r="A38" s="280" t="s">
        <v>400</v>
      </c>
      <c r="B38" s="274" t="s">
        <v>396</v>
      </c>
      <c r="C38" s="274" t="s">
        <v>165</v>
      </c>
      <c r="D38" s="274" t="s">
        <v>426</v>
      </c>
      <c r="E38" s="274" t="s">
        <v>179</v>
      </c>
      <c r="F38" s="274" t="s">
        <v>351</v>
      </c>
      <c r="G38" s="274" t="s">
        <v>180</v>
      </c>
      <c r="H38" s="301">
        <v>0.19</v>
      </c>
      <c r="I38" s="301">
        <v>0.55000000000000004</v>
      </c>
      <c r="J38" s="301">
        <v>0.23</v>
      </c>
      <c r="K38" s="295" t="s">
        <v>466</v>
      </c>
      <c r="L38" s="134">
        <v>750921.68</v>
      </c>
      <c r="M38" s="133" t="s">
        <v>575</v>
      </c>
      <c r="N38" s="293">
        <f>SUM(L38:L50)</f>
        <v>7840494.5999999996</v>
      </c>
      <c r="O38" s="274" t="s">
        <v>417</v>
      </c>
      <c r="P38" s="274" t="s">
        <v>417</v>
      </c>
      <c r="Q38" s="293" t="s">
        <v>427</v>
      </c>
    </row>
    <row r="39" spans="1:17" ht="59.25" customHeight="1" x14ac:dyDescent="0.2">
      <c r="A39" s="281"/>
      <c r="B39" s="275"/>
      <c r="C39" s="275"/>
      <c r="D39" s="275"/>
      <c r="E39" s="275"/>
      <c r="F39" s="275"/>
      <c r="G39" s="275"/>
      <c r="H39" s="302"/>
      <c r="I39" s="302"/>
      <c r="J39" s="302"/>
      <c r="K39" s="296"/>
      <c r="L39" s="134">
        <v>483653.36</v>
      </c>
      <c r="M39" s="133" t="s">
        <v>577</v>
      </c>
      <c r="N39" s="275"/>
      <c r="O39" s="275"/>
      <c r="P39" s="275"/>
      <c r="Q39" s="294"/>
    </row>
    <row r="40" spans="1:17" ht="61.5" customHeight="1" x14ac:dyDescent="0.2">
      <c r="A40" s="281"/>
      <c r="B40" s="275"/>
      <c r="C40" s="275"/>
      <c r="D40" s="275"/>
      <c r="E40" s="275"/>
      <c r="F40" s="275"/>
      <c r="G40" s="275"/>
      <c r="H40" s="302"/>
      <c r="I40" s="302"/>
      <c r="J40" s="302"/>
      <c r="K40" s="296"/>
      <c r="L40" s="134">
        <v>5235001.9800000004</v>
      </c>
      <c r="M40" s="133" t="s">
        <v>578</v>
      </c>
      <c r="N40" s="275"/>
      <c r="O40" s="275"/>
      <c r="P40" s="275"/>
      <c r="Q40" s="294"/>
    </row>
    <row r="41" spans="1:17" ht="73.900000000000006" customHeight="1" x14ac:dyDescent="0.2">
      <c r="A41" s="281"/>
      <c r="B41" s="275"/>
      <c r="C41" s="275"/>
      <c r="D41" s="275"/>
      <c r="E41" s="275"/>
      <c r="F41" s="275"/>
      <c r="G41" s="275"/>
      <c r="H41" s="302"/>
      <c r="I41" s="302"/>
      <c r="J41" s="302"/>
      <c r="K41" s="296"/>
      <c r="L41" s="134">
        <v>13846.17</v>
      </c>
      <c r="M41" s="133" t="s">
        <v>579</v>
      </c>
      <c r="N41" s="275"/>
      <c r="O41" s="275"/>
      <c r="P41" s="275"/>
      <c r="Q41" s="294"/>
    </row>
    <row r="42" spans="1:17" ht="67.900000000000006" customHeight="1" x14ac:dyDescent="0.2">
      <c r="A42" s="281"/>
      <c r="B42" s="275"/>
      <c r="C42" s="275"/>
      <c r="D42" s="275"/>
      <c r="E42" s="275"/>
      <c r="F42" s="275"/>
      <c r="G42" s="275"/>
      <c r="H42" s="302"/>
      <c r="I42" s="302"/>
      <c r="J42" s="302"/>
      <c r="K42" s="296"/>
      <c r="L42" s="134">
        <v>61503.5</v>
      </c>
      <c r="M42" s="133" t="s">
        <v>580</v>
      </c>
      <c r="N42" s="275"/>
      <c r="O42" s="275"/>
      <c r="P42" s="275"/>
      <c r="Q42" s="294"/>
    </row>
    <row r="43" spans="1:17" ht="63" customHeight="1" x14ac:dyDescent="0.2">
      <c r="A43" s="281"/>
      <c r="B43" s="275"/>
      <c r="C43" s="275"/>
      <c r="D43" s="275"/>
      <c r="E43" s="275"/>
      <c r="F43" s="275"/>
      <c r="G43" s="275"/>
      <c r="H43" s="302"/>
      <c r="I43" s="302"/>
      <c r="J43" s="302"/>
      <c r="K43" s="296"/>
      <c r="L43" s="134">
        <v>55000</v>
      </c>
      <c r="M43" s="133" t="s">
        <v>581</v>
      </c>
      <c r="N43" s="275"/>
      <c r="O43" s="275"/>
      <c r="P43" s="275"/>
      <c r="Q43" s="294"/>
    </row>
    <row r="44" spans="1:17" ht="42.75" customHeight="1" x14ac:dyDescent="0.2">
      <c r="A44" s="281"/>
      <c r="B44" s="275"/>
      <c r="C44" s="275"/>
      <c r="D44" s="275"/>
      <c r="E44" s="275"/>
      <c r="F44" s="275"/>
      <c r="G44" s="275"/>
      <c r="H44" s="302"/>
      <c r="I44" s="302"/>
      <c r="J44" s="302"/>
      <c r="K44" s="296"/>
      <c r="L44" s="181">
        <v>17631.310000000001</v>
      </c>
      <c r="M44" s="180" t="s">
        <v>599</v>
      </c>
      <c r="N44" s="275"/>
      <c r="O44" s="275"/>
      <c r="P44" s="275"/>
      <c r="Q44" s="294"/>
    </row>
    <row r="45" spans="1:17" ht="106.15" customHeight="1" x14ac:dyDescent="0.2">
      <c r="A45" s="281"/>
      <c r="B45" s="275"/>
      <c r="C45" s="275"/>
      <c r="D45" s="275"/>
      <c r="E45" s="275"/>
      <c r="F45" s="275"/>
      <c r="G45" s="275"/>
      <c r="H45" s="302"/>
      <c r="I45" s="302"/>
      <c r="J45" s="302"/>
      <c r="K45" s="296"/>
      <c r="L45" s="119">
        <v>77204.37</v>
      </c>
      <c r="M45" s="118" t="s">
        <v>582</v>
      </c>
      <c r="N45" s="275"/>
      <c r="O45" s="275"/>
      <c r="P45" s="275"/>
      <c r="Q45" s="294"/>
    </row>
    <row r="46" spans="1:17" ht="50.45" customHeight="1" x14ac:dyDescent="0.2">
      <c r="A46" s="281"/>
      <c r="B46" s="275"/>
      <c r="C46" s="275"/>
      <c r="D46" s="275"/>
      <c r="E46" s="275"/>
      <c r="F46" s="275"/>
      <c r="G46" s="275"/>
      <c r="H46" s="302"/>
      <c r="I46" s="302"/>
      <c r="J46" s="302"/>
      <c r="K46" s="296"/>
      <c r="L46" s="119">
        <v>6000</v>
      </c>
      <c r="M46" s="118" t="s">
        <v>583</v>
      </c>
      <c r="N46" s="275"/>
      <c r="O46" s="275"/>
      <c r="P46" s="275"/>
      <c r="Q46" s="294"/>
    </row>
    <row r="47" spans="1:17" ht="73.900000000000006" customHeight="1" x14ac:dyDescent="0.2">
      <c r="A47" s="281"/>
      <c r="B47" s="275"/>
      <c r="C47" s="275"/>
      <c r="D47" s="275"/>
      <c r="E47" s="275"/>
      <c r="F47" s="275"/>
      <c r="G47" s="275"/>
      <c r="H47" s="302"/>
      <c r="I47" s="302"/>
      <c r="J47" s="302"/>
      <c r="K47" s="296"/>
      <c r="L47" s="119">
        <v>9227.6</v>
      </c>
      <c r="M47" s="118" t="s">
        <v>584</v>
      </c>
      <c r="N47" s="275"/>
      <c r="O47" s="275"/>
      <c r="P47" s="275"/>
      <c r="Q47" s="294"/>
    </row>
    <row r="48" spans="1:17" ht="66" customHeight="1" x14ac:dyDescent="0.2">
      <c r="A48" s="281"/>
      <c r="B48" s="275"/>
      <c r="C48" s="275"/>
      <c r="D48" s="275"/>
      <c r="E48" s="275"/>
      <c r="F48" s="276"/>
      <c r="G48" s="276"/>
      <c r="H48" s="303"/>
      <c r="I48" s="303"/>
      <c r="J48" s="303"/>
      <c r="K48" s="300"/>
      <c r="L48" s="96">
        <v>5000</v>
      </c>
      <c r="M48" s="82" t="s">
        <v>585</v>
      </c>
      <c r="N48" s="275"/>
      <c r="O48" s="275"/>
      <c r="P48" s="275"/>
      <c r="Q48" s="294"/>
    </row>
    <row r="49" spans="1:17" ht="96" customHeight="1" x14ac:dyDescent="0.2">
      <c r="A49" s="281"/>
      <c r="B49" s="275"/>
      <c r="C49" s="275"/>
      <c r="D49" s="275"/>
      <c r="E49" s="275"/>
      <c r="F49" s="274" t="s">
        <v>352</v>
      </c>
      <c r="G49" s="274" t="s">
        <v>181</v>
      </c>
      <c r="H49" s="274" t="s">
        <v>182</v>
      </c>
      <c r="I49" s="274" t="s">
        <v>183</v>
      </c>
      <c r="J49" s="274" t="s">
        <v>465</v>
      </c>
      <c r="K49" s="295" t="s">
        <v>466</v>
      </c>
      <c r="L49" s="150">
        <v>32380.63</v>
      </c>
      <c r="M49" s="153" t="s">
        <v>586</v>
      </c>
      <c r="N49" s="275"/>
      <c r="O49" s="275"/>
      <c r="P49" s="275"/>
      <c r="Q49" s="294"/>
    </row>
    <row r="50" spans="1:17" ht="96" customHeight="1" x14ac:dyDescent="0.2">
      <c r="A50" s="281"/>
      <c r="B50" s="275"/>
      <c r="C50" s="275"/>
      <c r="D50" s="275"/>
      <c r="E50" s="275"/>
      <c r="F50" s="275"/>
      <c r="G50" s="275"/>
      <c r="H50" s="275"/>
      <c r="I50" s="275"/>
      <c r="J50" s="275"/>
      <c r="K50" s="296"/>
      <c r="L50" s="150">
        <v>1093124</v>
      </c>
      <c r="M50" s="153" t="s">
        <v>741</v>
      </c>
      <c r="N50" s="275"/>
      <c r="O50" s="275"/>
      <c r="P50" s="275"/>
      <c r="Q50" s="294"/>
    </row>
    <row r="51" spans="1:17" ht="81" customHeight="1" x14ac:dyDescent="0.2">
      <c r="A51" s="280" t="s">
        <v>401</v>
      </c>
      <c r="B51" s="274" t="s">
        <v>402</v>
      </c>
      <c r="C51" s="274" t="s">
        <v>345</v>
      </c>
      <c r="D51" s="274" t="s">
        <v>428</v>
      </c>
      <c r="E51" s="274" t="s">
        <v>184</v>
      </c>
      <c r="F51" s="274" t="s">
        <v>353</v>
      </c>
      <c r="G51" s="274" t="s">
        <v>185</v>
      </c>
      <c r="H51" s="274" t="s">
        <v>186</v>
      </c>
      <c r="I51" s="274" t="s">
        <v>187</v>
      </c>
      <c r="J51" s="274" t="s">
        <v>525</v>
      </c>
      <c r="K51" s="295" t="s">
        <v>748</v>
      </c>
      <c r="L51" s="119">
        <v>903142.34</v>
      </c>
      <c r="M51" s="119" t="s">
        <v>575</v>
      </c>
      <c r="N51" s="293">
        <f>SUM(L51:L72)</f>
        <v>4792874.0599999987</v>
      </c>
      <c r="O51" s="274" t="s">
        <v>417</v>
      </c>
      <c r="P51" s="274" t="s">
        <v>417</v>
      </c>
      <c r="Q51" s="293" t="s">
        <v>429</v>
      </c>
    </row>
    <row r="52" spans="1:17" ht="69" customHeight="1" x14ac:dyDescent="0.2">
      <c r="A52" s="281"/>
      <c r="B52" s="275"/>
      <c r="C52" s="275"/>
      <c r="D52" s="275"/>
      <c r="E52" s="275"/>
      <c r="F52" s="275"/>
      <c r="G52" s="275"/>
      <c r="H52" s="275"/>
      <c r="I52" s="275"/>
      <c r="J52" s="275"/>
      <c r="K52" s="296"/>
      <c r="L52" s="148">
        <v>739356</v>
      </c>
      <c r="M52" s="148" t="s">
        <v>588</v>
      </c>
      <c r="N52" s="294"/>
      <c r="O52" s="275"/>
      <c r="P52" s="275"/>
      <c r="Q52" s="294"/>
    </row>
    <row r="53" spans="1:17" ht="99.6" customHeight="1" x14ac:dyDescent="0.2">
      <c r="A53" s="281"/>
      <c r="B53" s="275"/>
      <c r="C53" s="275"/>
      <c r="D53" s="275"/>
      <c r="E53" s="275"/>
      <c r="F53" s="275"/>
      <c r="G53" s="275"/>
      <c r="H53" s="275"/>
      <c r="I53" s="275"/>
      <c r="J53" s="275"/>
      <c r="K53" s="296"/>
      <c r="L53" s="119">
        <v>100938.01</v>
      </c>
      <c r="M53" s="119" t="s">
        <v>589</v>
      </c>
      <c r="N53" s="294"/>
      <c r="O53" s="275"/>
      <c r="P53" s="275"/>
      <c r="Q53" s="294"/>
    </row>
    <row r="54" spans="1:17" ht="66" customHeight="1" x14ac:dyDescent="0.2">
      <c r="A54" s="281"/>
      <c r="B54" s="275"/>
      <c r="C54" s="275"/>
      <c r="D54" s="275"/>
      <c r="E54" s="275"/>
      <c r="F54" s="275"/>
      <c r="G54" s="275"/>
      <c r="H54" s="275"/>
      <c r="I54" s="275"/>
      <c r="J54" s="275"/>
      <c r="K54" s="296"/>
      <c r="L54" s="119">
        <v>347868.5</v>
      </c>
      <c r="M54" s="119" t="s">
        <v>590</v>
      </c>
      <c r="N54" s="294"/>
      <c r="O54" s="275"/>
      <c r="P54" s="275"/>
      <c r="Q54" s="294"/>
    </row>
    <row r="55" spans="1:17" ht="69.599999999999994" customHeight="1" x14ac:dyDescent="0.2">
      <c r="A55" s="281"/>
      <c r="B55" s="275"/>
      <c r="C55" s="275"/>
      <c r="D55" s="275"/>
      <c r="E55" s="275"/>
      <c r="F55" s="275"/>
      <c r="G55" s="275"/>
      <c r="H55" s="275"/>
      <c r="I55" s="275"/>
      <c r="J55" s="275"/>
      <c r="K55" s="296"/>
      <c r="L55" s="119">
        <v>2020127</v>
      </c>
      <c r="M55" s="119" t="s">
        <v>591</v>
      </c>
      <c r="N55" s="294"/>
      <c r="O55" s="275"/>
      <c r="P55" s="275"/>
      <c r="Q55" s="294"/>
    </row>
    <row r="56" spans="1:17" ht="84" customHeight="1" x14ac:dyDescent="0.2">
      <c r="A56" s="281"/>
      <c r="B56" s="275"/>
      <c r="C56" s="275"/>
      <c r="D56" s="275"/>
      <c r="E56" s="275"/>
      <c r="F56" s="275"/>
      <c r="G56" s="275"/>
      <c r="H56" s="275"/>
      <c r="I56" s="275"/>
      <c r="J56" s="275"/>
      <c r="K56" s="296"/>
      <c r="L56" s="165">
        <v>42591</v>
      </c>
      <c r="M56" s="165" t="s">
        <v>742</v>
      </c>
      <c r="N56" s="294"/>
      <c r="O56" s="275"/>
      <c r="P56" s="275"/>
      <c r="Q56" s="294"/>
    </row>
    <row r="57" spans="1:17" ht="66" customHeight="1" x14ac:dyDescent="0.2">
      <c r="A57" s="281"/>
      <c r="B57" s="275"/>
      <c r="C57" s="275"/>
      <c r="D57" s="275"/>
      <c r="E57" s="275"/>
      <c r="F57" s="275"/>
      <c r="G57" s="275"/>
      <c r="H57" s="275"/>
      <c r="I57" s="275"/>
      <c r="J57" s="275"/>
      <c r="K57" s="296"/>
      <c r="L57" s="119">
        <v>98361.35</v>
      </c>
      <c r="M57" s="119" t="s">
        <v>592</v>
      </c>
      <c r="N57" s="294"/>
      <c r="O57" s="275"/>
      <c r="P57" s="275"/>
      <c r="Q57" s="294"/>
    </row>
    <row r="58" spans="1:17" ht="108" customHeight="1" x14ac:dyDescent="0.2">
      <c r="A58" s="281"/>
      <c r="B58" s="275"/>
      <c r="C58" s="275"/>
      <c r="D58" s="275"/>
      <c r="E58" s="275"/>
      <c r="F58" s="275"/>
      <c r="G58" s="275"/>
      <c r="H58" s="275"/>
      <c r="I58" s="275"/>
      <c r="J58" s="275"/>
      <c r="K58" s="296"/>
      <c r="L58" s="119">
        <v>33125</v>
      </c>
      <c r="M58" s="119" t="s">
        <v>593</v>
      </c>
      <c r="N58" s="294"/>
      <c r="O58" s="275"/>
      <c r="P58" s="275"/>
      <c r="Q58" s="294"/>
    </row>
    <row r="59" spans="1:17" ht="88.15" customHeight="1" x14ac:dyDescent="0.2">
      <c r="A59" s="281"/>
      <c r="B59" s="275"/>
      <c r="C59" s="275"/>
      <c r="D59" s="275"/>
      <c r="E59" s="275"/>
      <c r="F59" s="275"/>
      <c r="G59" s="275"/>
      <c r="H59" s="275"/>
      <c r="I59" s="275"/>
      <c r="J59" s="275"/>
      <c r="K59" s="296"/>
      <c r="L59" s="165">
        <v>375</v>
      </c>
      <c r="M59" s="165" t="s">
        <v>623</v>
      </c>
      <c r="N59" s="294"/>
      <c r="O59" s="275"/>
      <c r="P59" s="275"/>
      <c r="Q59" s="294"/>
    </row>
    <row r="60" spans="1:17" ht="60" customHeight="1" x14ac:dyDescent="0.2">
      <c r="A60" s="281"/>
      <c r="B60" s="275"/>
      <c r="C60" s="275"/>
      <c r="D60" s="275"/>
      <c r="E60" s="275"/>
      <c r="F60" s="275"/>
      <c r="G60" s="275"/>
      <c r="H60" s="275"/>
      <c r="I60" s="275"/>
      <c r="J60" s="275"/>
      <c r="K60" s="296"/>
      <c r="L60" s="205">
        <v>3909.76</v>
      </c>
      <c r="M60" s="205" t="s">
        <v>764</v>
      </c>
      <c r="N60" s="294"/>
      <c r="O60" s="275"/>
      <c r="P60" s="275"/>
      <c r="Q60" s="294"/>
    </row>
    <row r="61" spans="1:17" ht="58.9" customHeight="1" x14ac:dyDescent="0.2">
      <c r="A61" s="281"/>
      <c r="B61" s="275"/>
      <c r="C61" s="275"/>
      <c r="D61" s="275"/>
      <c r="E61" s="275"/>
      <c r="F61" s="275"/>
      <c r="G61" s="275"/>
      <c r="H61" s="275"/>
      <c r="I61" s="275"/>
      <c r="J61" s="275"/>
      <c r="K61" s="296"/>
      <c r="L61" s="119">
        <v>115765.92</v>
      </c>
      <c r="M61" s="120" t="s">
        <v>567</v>
      </c>
      <c r="N61" s="294"/>
      <c r="O61" s="275"/>
      <c r="P61" s="275"/>
      <c r="Q61" s="294"/>
    </row>
    <row r="62" spans="1:17" ht="69" customHeight="1" x14ac:dyDescent="0.2">
      <c r="A62" s="281"/>
      <c r="B62" s="275"/>
      <c r="C62" s="275"/>
      <c r="D62" s="275"/>
      <c r="E62" s="275"/>
      <c r="F62" s="275"/>
      <c r="G62" s="275"/>
      <c r="H62" s="275"/>
      <c r="I62" s="275"/>
      <c r="J62" s="275"/>
      <c r="K62" s="296"/>
      <c r="L62" s="161">
        <v>1235</v>
      </c>
      <c r="M62" s="160" t="s">
        <v>599</v>
      </c>
      <c r="N62" s="294"/>
      <c r="O62" s="275"/>
      <c r="P62" s="275"/>
      <c r="Q62" s="294"/>
    </row>
    <row r="63" spans="1:17" ht="72.75" customHeight="1" x14ac:dyDescent="0.2">
      <c r="A63" s="281"/>
      <c r="B63" s="275"/>
      <c r="C63" s="275"/>
      <c r="D63" s="275"/>
      <c r="E63" s="275"/>
      <c r="F63" s="275"/>
      <c r="G63" s="275"/>
      <c r="H63" s="275"/>
      <c r="I63" s="275"/>
      <c r="J63" s="275"/>
      <c r="K63" s="296"/>
      <c r="L63" s="103">
        <v>115004</v>
      </c>
      <c r="M63" s="104" t="s">
        <v>594</v>
      </c>
      <c r="N63" s="294"/>
      <c r="O63" s="275"/>
      <c r="P63" s="275"/>
      <c r="Q63" s="294"/>
    </row>
    <row r="64" spans="1:17" ht="44.25" customHeight="1" x14ac:dyDescent="0.2">
      <c r="A64" s="281"/>
      <c r="B64" s="275"/>
      <c r="C64" s="275"/>
      <c r="D64" s="275"/>
      <c r="E64" s="275"/>
      <c r="F64" s="275"/>
      <c r="G64" s="275"/>
      <c r="H64" s="275"/>
      <c r="I64" s="275"/>
      <c r="J64" s="275"/>
      <c r="K64" s="296"/>
      <c r="L64" s="103">
        <v>14347.18</v>
      </c>
      <c r="M64" s="104" t="s">
        <v>595</v>
      </c>
      <c r="N64" s="294"/>
      <c r="O64" s="275"/>
      <c r="P64" s="275"/>
      <c r="Q64" s="294"/>
    </row>
    <row r="65" spans="1:17" ht="42.6" customHeight="1" x14ac:dyDescent="0.2">
      <c r="A65" s="281"/>
      <c r="B65" s="275"/>
      <c r="C65" s="275"/>
      <c r="D65" s="275"/>
      <c r="E65" s="275"/>
      <c r="F65" s="275"/>
      <c r="G65" s="275"/>
      <c r="H65" s="275"/>
      <c r="I65" s="275"/>
      <c r="J65" s="275"/>
      <c r="K65" s="296"/>
      <c r="L65" s="165">
        <v>233328</v>
      </c>
      <c r="M65" s="166" t="s">
        <v>617</v>
      </c>
      <c r="N65" s="294"/>
      <c r="O65" s="275"/>
      <c r="P65" s="275"/>
      <c r="Q65" s="294"/>
    </row>
    <row r="66" spans="1:17" ht="6.6" hidden="1" customHeight="1" x14ac:dyDescent="0.2">
      <c r="A66" s="281"/>
      <c r="B66" s="275"/>
      <c r="C66" s="275"/>
      <c r="D66" s="275"/>
      <c r="E66" s="275"/>
      <c r="F66" s="276"/>
      <c r="G66" s="276"/>
      <c r="H66" s="276"/>
      <c r="I66" s="276"/>
      <c r="J66" s="276"/>
      <c r="K66" s="300"/>
      <c r="L66" s="293">
        <v>23400</v>
      </c>
      <c r="M66" s="295" t="s">
        <v>743</v>
      </c>
      <c r="N66" s="294"/>
      <c r="O66" s="275"/>
      <c r="P66" s="275"/>
      <c r="Q66" s="294"/>
    </row>
    <row r="67" spans="1:17" ht="83.25" customHeight="1" x14ac:dyDescent="0.2">
      <c r="A67" s="281"/>
      <c r="B67" s="275"/>
      <c r="C67" s="275"/>
      <c r="D67" s="275"/>
      <c r="E67" s="275"/>
      <c r="F67" s="274" t="s">
        <v>354</v>
      </c>
      <c r="G67" s="274" t="s">
        <v>195</v>
      </c>
      <c r="H67" s="304">
        <v>3.1</v>
      </c>
      <c r="I67" s="304">
        <v>3.5</v>
      </c>
      <c r="J67" s="274">
        <v>6.48</v>
      </c>
      <c r="K67" s="295" t="s">
        <v>749</v>
      </c>
      <c r="L67" s="294"/>
      <c r="M67" s="296"/>
      <c r="N67" s="294"/>
      <c r="O67" s="275"/>
      <c r="P67" s="275"/>
      <c r="Q67" s="294"/>
    </row>
    <row r="68" spans="1:17" ht="25.9" customHeight="1" x14ac:dyDescent="0.2">
      <c r="A68" s="281"/>
      <c r="B68" s="275"/>
      <c r="C68" s="275"/>
      <c r="D68" s="275"/>
      <c r="E68" s="275"/>
      <c r="F68" s="275"/>
      <c r="G68" s="275"/>
      <c r="H68" s="305"/>
      <c r="I68" s="305"/>
      <c r="J68" s="275"/>
      <c r="K68" s="296"/>
      <c r="L68" s="294"/>
      <c r="M68" s="296"/>
      <c r="N68" s="294"/>
      <c r="O68" s="275"/>
      <c r="P68" s="275"/>
      <c r="Q68" s="294"/>
    </row>
    <row r="69" spans="1:17" ht="82.9" hidden="1" customHeight="1" x14ac:dyDescent="0.2">
      <c r="A69" s="281"/>
      <c r="B69" s="275"/>
      <c r="C69" s="275"/>
      <c r="D69" s="275"/>
      <c r="E69" s="275"/>
      <c r="F69" s="275"/>
      <c r="G69" s="275"/>
      <c r="H69" s="305"/>
      <c r="I69" s="305"/>
      <c r="J69" s="275"/>
      <c r="K69" s="296"/>
      <c r="L69" s="294"/>
      <c r="M69" s="296"/>
      <c r="N69" s="294"/>
      <c r="O69" s="275"/>
      <c r="P69" s="275"/>
      <c r="Q69" s="294"/>
    </row>
    <row r="70" spans="1:17" ht="72.599999999999994" hidden="1" customHeight="1" x14ac:dyDescent="0.2">
      <c r="A70" s="281"/>
      <c r="B70" s="275"/>
      <c r="C70" s="275"/>
      <c r="D70" s="275"/>
      <c r="E70" s="275"/>
      <c r="F70" s="275"/>
      <c r="G70" s="275"/>
      <c r="H70" s="305"/>
      <c r="I70" s="305"/>
      <c r="J70" s="275"/>
      <c r="K70" s="296"/>
      <c r="L70" s="294"/>
      <c r="M70" s="296"/>
      <c r="N70" s="294"/>
      <c r="O70" s="275"/>
      <c r="P70" s="275"/>
      <c r="Q70" s="294"/>
    </row>
    <row r="71" spans="1:17" ht="48" hidden="1" customHeight="1" x14ac:dyDescent="0.2">
      <c r="A71" s="281"/>
      <c r="B71" s="275"/>
      <c r="C71" s="275"/>
      <c r="D71" s="275"/>
      <c r="E71" s="275"/>
      <c r="F71" s="274"/>
      <c r="G71" s="274"/>
      <c r="H71" s="304"/>
      <c r="I71" s="304"/>
      <c r="J71" s="274"/>
      <c r="K71" s="295"/>
      <c r="L71" s="294"/>
      <c r="M71" s="296"/>
      <c r="N71" s="294"/>
      <c r="O71" s="275"/>
      <c r="P71" s="275"/>
      <c r="Q71" s="294"/>
    </row>
    <row r="72" spans="1:17" ht="7.9" customHeight="1" x14ac:dyDescent="0.2">
      <c r="A72" s="282"/>
      <c r="B72" s="276"/>
      <c r="C72" s="276"/>
      <c r="D72" s="276"/>
      <c r="E72" s="276"/>
      <c r="F72" s="276"/>
      <c r="G72" s="276"/>
      <c r="H72" s="306"/>
      <c r="I72" s="306"/>
      <c r="J72" s="276"/>
      <c r="K72" s="300"/>
      <c r="L72" s="299"/>
      <c r="M72" s="300"/>
      <c r="N72" s="299"/>
      <c r="O72" s="276"/>
      <c r="P72" s="276"/>
      <c r="Q72" s="299"/>
    </row>
    <row r="73" spans="1:17" ht="217.5" customHeight="1" x14ac:dyDescent="0.2">
      <c r="A73" s="280" t="s">
        <v>403</v>
      </c>
      <c r="B73" s="274" t="s">
        <v>404</v>
      </c>
      <c r="C73" s="274" t="s">
        <v>188</v>
      </c>
      <c r="D73" s="274" t="s">
        <v>430</v>
      </c>
      <c r="E73" s="274" t="s">
        <v>189</v>
      </c>
      <c r="F73" s="274" t="s">
        <v>355</v>
      </c>
      <c r="G73" s="274" t="s">
        <v>190</v>
      </c>
      <c r="H73" s="301">
        <v>0.75</v>
      </c>
      <c r="I73" s="301">
        <v>0.85</v>
      </c>
      <c r="J73" s="307">
        <v>0.70889999999999997</v>
      </c>
      <c r="K73" s="310" t="s">
        <v>750</v>
      </c>
      <c r="L73" s="221">
        <v>11560897.93</v>
      </c>
      <c r="M73" s="222" t="s">
        <v>835</v>
      </c>
      <c r="N73" s="293">
        <f>SUM(L73:L91)</f>
        <v>27664747.630000003</v>
      </c>
      <c r="O73" s="274" t="s">
        <v>417</v>
      </c>
      <c r="P73" s="274" t="s">
        <v>417</v>
      </c>
      <c r="Q73" s="293" t="s">
        <v>431</v>
      </c>
    </row>
    <row r="74" spans="1:17" ht="187.5" customHeight="1" x14ac:dyDescent="0.2">
      <c r="A74" s="281"/>
      <c r="B74" s="275"/>
      <c r="C74" s="275"/>
      <c r="D74" s="275"/>
      <c r="E74" s="275"/>
      <c r="F74" s="275"/>
      <c r="G74" s="275"/>
      <c r="H74" s="302"/>
      <c r="I74" s="302"/>
      <c r="J74" s="308"/>
      <c r="K74" s="311"/>
      <c r="L74" s="103">
        <v>40738.019999999997</v>
      </c>
      <c r="M74" s="211" t="s">
        <v>792</v>
      </c>
      <c r="N74" s="294"/>
      <c r="O74" s="275"/>
      <c r="P74" s="275"/>
      <c r="Q74" s="294"/>
    </row>
    <row r="75" spans="1:17" ht="266.25" customHeight="1" x14ac:dyDescent="0.2">
      <c r="A75" s="281"/>
      <c r="B75" s="275"/>
      <c r="C75" s="275"/>
      <c r="D75" s="275"/>
      <c r="E75" s="275"/>
      <c r="F75" s="275"/>
      <c r="G75" s="275"/>
      <c r="H75" s="302"/>
      <c r="I75" s="302"/>
      <c r="J75" s="308"/>
      <c r="K75" s="311"/>
      <c r="L75" s="191">
        <v>23262.5</v>
      </c>
      <c r="M75" s="192" t="s">
        <v>841</v>
      </c>
      <c r="N75" s="294"/>
      <c r="O75" s="275"/>
      <c r="P75" s="275"/>
      <c r="Q75" s="294"/>
    </row>
    <row r="76" spans="1:17" ht="72.75" customHeight="1" x14ac:dyDescent="0.2">
      <c r="A76" s="281"/>
      <c r="B76" s="275"/>
      <c r="C76" s="275"/>
      <c r="D76" s="275"/>
      <c r="E76" s="275"/>
      <c r="F76" s="275"/>
      <c r="G76" s="275"/>
      <c r="H76" s="302"/>
      <c r="I76" s="302"/>
      <c r="J76" s="308"/>
      <c r="K76" s="311"/>
      <c r="L76" s="103">
        <v>349264.04</v>
      </c>
      <c r="M76" s="104" t="s">
        <v>624</v>
      </c>
      <c r="N76" s="294"/>
      <c r="O76" s="275"/>
      <c r="P76" s="275"/>
      <c r="Q76" s="294"/>
    </row>
    <row r="77" spans="1:17" ht="160.15" customHeight="1" x14ac:dyDescent="0.2">
      <c r="A77" s="281"/>
      <c r="B77" s="275"/>
      <c r="C77" s="275"/>
      <c r="D77" s="275"/>
      <c r="E77" s="275"/>
      <c r="F77" s="275"/>
      <c r="G77" s="275"/>
      <c r="H77" s="302"/>
      <c r="I77" s="302"/>
      <c r="J77" s="308"/>
      <c r="K77" s="311"/>
      <c r="L77" s="103">
        <v>2113000.62</v>
      </c>
      <c r="M77" s="104" t="s">
        <v>625</v>
      </c>
      <c r="N77" s="294"/>
      <c r="O77" s="275"/>
      <c r="P77" s="275"/>
      <c r="Q77" s="294"/>
    </row>
    <row r="78" spans="1:17" ht="77.45" customHeight="1" x14ac:dyDescent="0.2">
      <c r="A78" s="281"/>
      <c r="B78" s="275"/>
      <c r="C78" s="275"/>
      <c r="D78" s="275"/>
      <c r="E78" s="275"/>
      <c r="F78" s="275"/>
      <c r="G78" s="275"/>
      <c r="H78" s="302"/>
      <c r="I78" s="302"/>
      <c r="J78" s="308"/>
      <c r="K78" s="311"/>
      <c r="L78" s="139">
        <v>10495302</v>
      </c>
      <c r="M78" s="104" t="s">
        <v>626</v>
      </c>
      <c r="N78" s="294"/>
      <c r="O78" s="275"/>
      <c r="P78" s="275"/>
      <c r="Q78" s="294"/>
    </row>
    <row r="79" spans="1:17" ht="69" customHeight="1" x14ac:dyDescent="0.2">
      <c r="A79" s="281"/>
      <c r="B79" s="275"/>
      <c r="C79" s="275"/>
      <c r="D79" s="275"/>
      <c r="E79" s="275"/>
      <c r="F79" s="275"/>
      <c r="G79" s="275"/>
      <c r="H79" s="302"/>
      <c r="I79" s="302"/>
      <c r="J79" s="308"/>
      <c r="K79" s="311"/>
      <c r="L79" s="136">
        <v>138390.96</v>
      </c>
      <c r="M79" s="104" t="s">
        <v>592</v>
      </c>
      <c r="N79" s="294"/>
      <c r="O79" s="275"/>
      <c r="P79" s="275"/>
      <c r="Q79" s="294"/>
    </row>
    <row r="80" spans="1:17" ht="100.15" customHeight="1" x14ac:dyDescent="0.2">
      <c r="A80" s="281"/>
      <c r="B80" s="275"/>
      <c r="C80" s="275"/>
      <c r="D80" s="275"/>
      <c r="E80" s="275"/>
      <c r="F80" s="275"/>
      <c r="G80" s="275"/>
      <c r="H80" s="302"/>
      <c r="I80" s="302"/>
      <c r="J80" s="308"/>
      <c r="K80" s="311"/>
      <c r="L80" s="103">
        <v>1420</v>
      </c>
      <c r="M80" s="104" t="s">
        <v>627</v>
      </c>
      <c r="N80" s="294"/>
      <c r="O80" s="275"/>
      <c r="P80" s="275"/>
      <c r="Q80" s="294"/>
    </row>
    <row r="81" spans="1:17" ht="78" customHeight="1" x14ac:dyDescent="0.2">
      <c r="A81" s="281"/>
      <c r="B81" s="275"/>
      <c r="C81" s="275"/>
      <c r="D81" s="275"/>
      <c r="E81" s="275"/>
      <c r="F81" s="275"/>
      <c r="G81" s="275"/>
      <c r="H81" s="302"/>
      <c r="I81" s="302"/>
      <c r="J81" s="308"/>
      <c r="K81" s="311"/>
      <c r="L81" s="205">
        <v>768000</v>
      </c>
      <c r="M81" s="206" t="s">
        <v>764</v>
      </c>
      <c r="N81" s="294"/>
      <c r="O81" s="275"/>
      <c r="P81" s="275"/>
      <c r="Q81" s="294"/>
    </row>
    <row r="82" spans="1:17" ht="51" customHeight="1" x14ac:dyDescent="0.2">
      <c r="A82" s="281"/>
      <c r="B82" s="275"/>
      <c r="C82" s="275"/>
      <c r="D82" s="275"/>
      <c r="E82" s="275"/>
      <c r="F82" s="275"/>
      <c r="G82" s="275"/>
      <c r="H82" s="302"/>
      <c r="I82" s="302"/>
      <c r="J82" s="308"/>
      <c r="K82" s="311"/>
      <c r="L82" s="119">
        <v>500981.96</v>
      </c>
      <c r="M82" s="102" t="s">
        <v>567</v>
      </c>
      <c r="N82" s="294"/>
      <c r="O82" s="275"/>
      <c r="P82" s="275"/>
      <c r="Q82" s="294"/>
    </row>
    <row r="83" spans="1:17" ht="75" customHeight="1" x14ac:dyDescent="0.2">
      <c r="A83" s="281"/>
      <c r="B83" s="275"/>
      <c r="C83" s="275"/>
      <c r="D83" s="275"/>
      <c r="E83" s="275"/>
      <c r="F83" s="275"/>
      <c r="G83" s="275"/>
      <c r="H83" s="302"/>
      <c r="I83" s="302"/>
      <c r="J83" s="308"/>
      <c r="K83" s="311"/>
      <c r="L83" s="119">
        <v>136178.28</v>
      </c>
      <c r="M83" s="102" t="s">
        <v>599</v>
      </c>
      <c r="N83" s="294"/>
      <c r="O83" s="275"/>
      <c r="P83" s="275"/>
      <c r="Q83" s="294"/>
    </row>
    <row r="84" spans="1:17" ht="47.45" customHeight="1" x14ac:dyDescent="0.2">
      <c r="A84" s="281"/>
      <c r="B84" s="275"/>
      <c r="C84" s="275"/>
      <c r="D84" s="275"/>
      <c r="E84" s="275"/>
      <c r="F84" s="275"/>
      <c r="G84" s="275"/>
      <c r="H84" s="302"/>
      <c r="I84" s="302"/>
      <c r="J84" s="308"/>
      <c r="K84" s="311"/>
      <c r="L84" s="103">
        <v>181650</v>
      </c>
      <c r="M84" s="102" t="s">
        <v>618</v>
      </c>
      <c r="N84" s="294"/>
      <c r="O84" s="275"/>
      <c r="P84" s="275"/>
      <c r="Q84" s="294"/>
    </row>
    <row r="85" spans="1:17" ht="78" customHeight="1" x14ac:dyDescent="0.2">
      <c r="A85" s="281"/>
      <c r="B85" s="275"/>
      <c r="C85" s="275"/>
      <c r="D85" s="275"/>
      <c r="E85" s="275"/>
      <c r="F85" s="276"/>
      <c r="G85" s="276"/>
      <c r="H85" s="303"/>
      <c r="I85" s="303"/>
      <c r="J85" s="309"/>
      <c r="K85" s="312"/>
      <c r="L85" s="96">
        <v>116800</v>
      </c>
      <c r="M85" s="101" t="s">
        <v>594</v>
      </c>
      <c r="N85" s="294"/>
      <c r="O85" s="275"/>
      <c r="P85" s="275"/>
      <c r="Q85" s="294"/>
    </row>
    <row r="86" spans="1:17" ht="66.599999999999994" customHeight="1" x14ac:dyDescent="0.2">
      <c r="A86" s="281"/>
      <c r="B86" s="275"/>
      <c r="C86" s="275"/>
      <c r="D86" s="275"/>
      <c r="E86" s="275"/>
      <c r="F86" s="274" t="s">
        <v>356</v>
      </c>
      <c r="G86" s="274" t="s">
        <v>191</v>
      </c>
      <c r="H86" s="301">
        <v>0.11</v>
      </c>
      <c r="I86" s="301">
        <v>0.15</v>
      </c>
      <c r="J86" s="307">
        <v>0.16039999999999999</v>
      </c>
      <c r="K86" s="310" t="s">
        <v>751</v>
      </c>
      <c r="L86" s="149">
        <v>270864.13</v>
      </c>
      <c r="M86" s="151" t="s">
        <v>595</v>
      </c>
      <c r="N86" s="294"/>
      <c r="O86" s="275"/>
      <c r="P86" s="275"/>
      <c r="Q86" s="294"/>
    </row>
    <row r="87" spans="1:17" ht="92.45" customHeight="1" x14ac:dyDescent="0.2">
      <c r="A87" s="281"/>
      <c r="B87" s="275"/>
      <c r="C87" s="275"/>
      <c r="D87" s="275"/>
      <c r="E87" s="275"/>
      <c r="F87" s="275"/>
      <c r="G87" s="275"/>
      <c r="H87" s="302"/>
      <c r="I87" s="302"/>
      <c r="J87" s="275"/>
      <c r="K87" s="311"/>
      <c r="L87" s="149">
        <v>1272.19</v>
      </c>
      <c r="M87" s="151" t="s">
        <v>628</v>
      </c>
      <c r="N87" s="294"/>
      <c r="O87" s="275"/>
      <c r="P87" s="275"/>
      <c r="Q87" s="294"/>
    </row>
    <row r="88" spans="1:17" ht="114.75" customHeight="1" x14ac:dyDescent="0.2">
      <c r="A88" s="281"/>
      <c r="B88" s="275"/>
      <c r="C88" s="275"/>
      <c r="D88" s="275"/>
      <c r="E88" s="275"/>
      <c r="F88" s="275"/>
      <c r="G88" s="275"/>
      <c r="H88" s="302"/>
      <c r="I88" s="302"/>
      <c r="J88" s="275"/>
      <c r="K88" s="311"/>
      <c r="L88" s="149">
        <v>905000</v>
      </c>
      <c r="M88" s="151" t="s">
        <v>629</v>
      </c>
      <c r="N88" s="294"/>
      <c r="O88" s="275"/>
      <c r="P88" s="275"/>
      <c r="Q88" s="294"/>
    </row>
    <row r="89" spans="1:17" ht="76.150000000000006" customHeight="1" x14ac:dyDescent="0.2">
      <c r="A89" s="281"/>
      <c r="B89" s="275"/>
      <c r="C89" s="275"/>
      <c r="D89" s="275"/>
      <c r="E89" s="275"/>
      <c r="F89" s="275"/>
      <c r="G89" s="275"/>
      <c r="H89" s="302"/>
      <c r="I89" s="302"/>
      <c r="J89" s="275"/>
      <c r="K89" s="311"/>
      <c r="L89" s="293">
        <v>61725</v>
      </c>
      <c r="M89" s="274" t="s">
        <v>782</v>
      </c>
      <c r="N89" s="294"/>
      <c r="O89" s="275"/>
      <c r="P89" s="275"/>
      <c r="Q89" s="294"/>
    </row>
    <row r="90" spans="1:17" ht="51" hidden="1" customHeight="1" x14ac:dyDescent="0.2">
      <c r="A90" s="281"/>
      <c r="B90" s="275"/>
      <c r="C90" s="275"/>
      <c r="D90" s="275"/>
      <c r="E90" s="275"/>
      <c r="F90" s="275"/>
      <c r="G90" s="275"/>
      <c r="H90" s="302"/>
      <c r="I90" s="302"/>
      <c r="J90" s="275"/>
      <c r="K90" s="311"/>
      <c r="L90" s="294"/>
      <c r="M90" s="275"/>
      <c r="N90" s="294"/>
      <c r="O90" s="275"/>
      <c r="P90" s="275"/>
      <c r="Q90" s="294"/>
    </row>
    <row r="91" spans="1:17" ht="19.149999999999999" customHeight="1" x14ac:dyDescent="0.2">
      <c r="A91" s="282"/>
      <c r="B91" s="276"/>
      <c r="C91" s="276"/>
      <c r="D91" s="276"/>
      <c r="E91" s="276"/>
      <c r="F91" s="276"/>
      <c r="G91" s="276"/>
      <c r="H91" s="303"/>
      <c r="I91" s="303"/>
      <c r="J91" s="276"/>
      <c r="K91" s="312"/>
      <c r="L91" s="299"/>
      <c r="M91" s="276"/>
      <c r="N91" s="299"/>
      <c r="O91" s="276"/>
      <c r="P91" s="276"/>
      <c r="Q91" s="299"/>
    </row>
    <row r="92" spans="1:17" ht="285" customHeight="1" x14ac:dyDescent="0.2">
      <c r="A92" s="274" t="s">
        <v>405</v>
      </c>
      <c r="B92" s="274" t="s">
        <v>402</v>
      </c>
      <c r="C92" s="274" t="s">
        <v>193</v>
      </c>
      <c r="D92" s="274" t="s">
        <v>432</v>
      </c>
      <c r="E92" s="274" t="s">
        <v>192</v>
      </c>
      <c r="F92" s="274" t="s">
        <v>357</v>
      </c>
      <c r="G92" s="274" t="s">
        <v>194</v>
      </c>
      <c r="H92" s="274">
        <v>4.4000000000000004</v>
      </c>
      <c r="I92" s="274">
        <v>3.7</v>
      </c>
      <c r="J92" s="274">
        <v>3.6</v>
      </c>
      <c r="K92" s="295" t="s">
        <v>469</v>
      </c>
      <c r="L92" s="116">
        <v>13928677.34</v>
      </c>
      <c r="M92" s="117" t="s">
        <v>819</v>
      </c>
      <c r="N92" s="293">
        <f>SUM(L92:L108)</f>
        <v>26068967.889999997</v>
      </c>
      <c r="O92" s="274" t="s">
        <v>417</v>
      </c>
      <c r="P92" s="274" t="s">
        <v>417</v>
      </c>
      <c r="Q92" s="293" t="s">
        <v>433</v>
      </c>
    </row>
    <row r="93" spans="1:17" ht="101.25" customHeight="1" x14ac:dyDescent="0.2">
      <c r="A93" s="275"/>
      <c r="B93" s="275"/>
      <c r="C93" s="275"/>
      <c r="D93" s="275"/>
      <c r="E93" s="275"/>
      <c r="F93" s="275"/>
      <c r="G93" s="275"/>
      <c r="H93" s="275"/>
      <c r="I93" s="275"/>
      <c r="J93" s="275"/>
      <c r="K93" s="296"/>
      <c r="L93" s="116">
        <v>144313.14000000001</v>
      </c>
      <c r="M93" s="117" t="s">
        <v>652</v>
      </c>
      <c r="N93" s="294"/>
      <c r="O93" s="275"/>
      <c r="P93" s="275"/>
      <c r="Q93" s="294"/>
    </row>
    <row r="94" spans="1:17" ht="90" customHeight="1" x14ac:dyDescent="0.2">
      <c r="A94" s="275"/>
      <c r="B94" s="275"/>
      <c r="C94" s="275"/>
      <c r="D94" s="275"/>
      <c r="E94" s="275"/>
      <c r="F94" s="275"/>
      <c r="G94" s="275"/>
      <c r="H94" s="275"/>
      <c r="I94" s="275"/>
      <c r="J94" s="275"/>
      <c r="K94" s="296"/>
      <c r="L94" s="170">
        <v>1210327.19</v>
      </c>
      <c r="M94" s="172" t="s">
        <v>760</v>
      </c>
      <c r="N94" s="294"/>
      <c r="O94" s="275"/>
      <c r="P94" s="275"/>
      <c r="Q94" s="294"/>
    </row>
    <row r="95" spans="1:17" ht="61.15" customHeight="1" x14ac:dyDescent="0.2">
      <c r="A95" s="275"/>
      <c r="B95" s="275"/>
      <c r="C95" s="275"/>
      <c r="D95" s="275"/>
      <c r="E95" s="275"/>
      <c r="F95" s="275"/>
      <c r="G95" s="275"/>
      <c r="H95" s="275"/>
      <c r="I95" s="275"/>
      <c r="J95" s="275"/>
      <c r="K95" s="296"/>
      <c r="L95" s="116">
        <v>321036.26</v>
      </c>
      <c r="M95" s="117" t="s">
        <v>631</v>
      </c>
      <c r="N95" s="294"/>
      <c r="O95" s="275"/>
      <c r="P95" s="275"/>
      <c r="Q95" s="294"/>
    </row>
    <row r="96" spans="1:17" ht="121.5" customHeight="1" x14ac:dyDescent="0.2">
      <c r="A96" s="275"/>
      <c r="B96" s="275"/>
      <c r="C96" s="275"/>
      <c r="D96" s="275"/>
      <c r="E96" s="275"/>
      <c r="F96" s="275"/>
      <c r="G96" s="275"/>
      <c r="H96" s="275"/>
      <c r="I96" s="275"/>
      <c r="J96" s="275"/>
      <c r="K96" s="296"/>
      <c r="L96" s="116">
        <v>27479.69</v>
      </c>
      <c r="M96" s="117" t="s">
        <v>754</v>
      </c>
      <c r="N96" s="294"/>
      <c r="O96" s="275"/>
      <c r="P96" s="275"/>
      <c r="Q96" s="294"/>
    </row>
    <row r="97" spans="1:17" ht="56.45" customHeight="1" x14ac:dyDescent="0.2">
      <c r="A97" s="275"/>
      <c r="B97" s="275"/>
      <c r="C97" s="275"/>
      <c r="D97" s="275"/>
      <c r="E97" s="275"/>
      <c r="F97" s="275"/>
      <c r="G97" s="275"/>
      <c r="H97" s="275"/>
      <c r="I97" s="275"/>
      <c r="J97" s="275"/>
      <c r="K97" s="296"/>
      <c r="L97" s="116">
        <v>4770520</v>
      </c>
      <c r="M97" s="117" t="s">
        <v>578</v>
      </c>
      <c r="N97" s="294"/>
      <c r="O97" s="275"/>
      <c r="P97" s="275"/>
      <c r="Q97" s="294"/>
    </row>
    <row r="98" spans="1:17" ht="111.6" customHeight="1" x14ac:dyDescent="0.2">
      <c r="A98" s="275"/>
      <c r="B98" s="275"/>
      <c r="C98" s="275"/>
      <c r="D98" s="275"/>
      <c r="E98" s="275"/>
      <c r="F98" s="275"/>
      <c r="G98" s="275"/>
      <c r="H98" s="275"/>
      <c r="I98" s="275"/>
      <c r="J98" s="275"/>
      <c r="K98" s="296"/>
      <c r="L98" s="116">
        <v>320000</v>
      </c>
      <c r="M98" s="117" t="s">
        <v>651</v>
      </c>
      <c r="N98" s="294"/>
      <c r="O98" s="275"/>
      <c r="P98" s="275"/>
      <c r="Q98" s="294"/>
    </row>
    <row r="99" spans="1:17" ht="71.45" customHeight="1" x14ac:dyDescent="0.2">
      <c r="A99" s="275"/>
      <c r="B99" s="275"/>
      <c r="C99" s="275"/>
      <c r="D99" s="275"/>
      <c r="E99" s="275"/>
      <c r="F99" s="275"/>
      <c r="G99" s="275"/>
      <c r="H99" s="275"/>
      <c r="I99" s="275"/>
      <c r="J99" s="275"/>
      <c r="K99" s="296"/>
      <c r="L99" s="116">
        <v>434000</v>
      </c>
      <c r="M99" s="117" t="s">
        <v>650</v>
      </c>
      <c r="N99" s="294"/>
      <c r="O99" s="275"/>
      <c r="P99" s="275"/>
      <c r="Q99" s="294"/>
    </row>
    <row r="100" spans="1:17" ht="90" customHeight="1" x14ac:dyDescent="0.2">
      <c r="A100" s="275"/>
      <c r="B100" s="275"/>
      <c r="C100" s="275"/>
      <c r="D100" s="275"/>
      <c r="E100" s="275"/>
      <c r="F100" s="275"/>
      <c r="G100" s="275"/>
      <c r="H100" s="275"/>
      <c r="I100" s="275"/>
      <c r="J100" s="275"/>
      <c r="K100" s="296"/>
      <c r="L100" s="116">
        <v>1288293.3799999999</v>
      </c>
      <c r="M100" s="117" t="s">
        <v>649</v>
      </c>
      <c r="N100" s="294"/>
      <c r="O100" s="275"/>
      <c r="P100" s="275"/>
      <c r="Q100" s="294"/>
    </row>
    <row r="101" spans="1:17" ht="72" customHeight="1" x14ac:dyDescent="0.2">
      <c r="A101" s="275"/>
      <c r="B101" s="275"/>
      <c r="C101" s="275"/>
      <c r="D101" s="275"/>
      <c r="E101" s="275"/>
      <c r="F101" s="275"/>
      <c r="G101" s="275"/>
      <c r="H101" s="275"/>
      <c r="I101" s="275"/>
      <c r="J101" s="275"/>
      <c r="K101" s="296"/>
      <c r="L101" s="205">
        <v>41187</v>
      </c>
      <c r="M101" s="207" t="s">
        <v>764</v>
      </c>
      <c r="N101" s="294"/>
      <c r="O101" s="275"/>
      <c r="P101" s="275"/>
      <c r="Q101" s="294"/>
    </row>
    <row r="102" spans="1:17" ht="151.9" customHeight="1" x14ac:dyDescent="0.2">
      <c r="A102" s="275"/>
      <c r="B102" s="275"/>
      <c r="C102" s="275"/>
      <c r="D102" s="275"/>
      <c r="E102" s="275"/>
      <c r="F102" s="275"/>
      <c r="G102" s="275"/>
      <c r="H102" s="275"/>
      <c r="I102" s="275"/>
      <c r="J102" s="275"/>
      <c r="K102" s="296"/>
      <c r="L102" s="116">
        <v>82042.38</v>
      </c>
      <c r="M102" s="117" t="s">
        <v>648</v>
      </c>
      <c r="N102" s="294"/>
      <c r="O102" s="275"/>
      <c r="P102" s="275"/>
      <c r="Q102" s="294"/>
    </row>
    <row r="103" spans="1:17" ht="89.45" customHeight="1" x14ac:dyDescent="0.2">
      <c r="A103" s="275"/>
      <c r="B103" s="275"/>
      <c r="C103" s="275"/>
      <c r="D103" s="275"/>
      <c r="E103" s="275"/>
      <c r="F103" s="275"/>
      <c r="G103" s="275"/>
      <c r="H103" s="275"/>
      <c r="I103" s="275"/>
      <c r="J103" s="275"/>
      <c r="K103" s="296"/>
      <c r="L103" s="116">
        <v>84697.19</v>
      </c>
      <c r="M103" s="124" t="s">
        <v>599</v>
      </c>
      <c r="N103" s="294"/>
      <c r="O103" s="275"/>
      <c r="P103" s="275"/>
      <c r="Q103" s="294"/>
    </row>
    <row r="104" spans="1:17" ht="109.9" customHeight="1" x14ac:dyDescent="0.2">
      <c r="A104" s="275"/>
      <c r="B104" s="275"/>
      <c r="C104" s="275"/>
      <c r="D104" s="275"/>
      <c r="E104" s="275"/>
      <c r="F104" s="275"/>
      <c r="G104" s="275"/>
      <c r="H104" s="275"/>
      <c r="I104" s="275"/>
      <c r="J104" s="275"/>
      <c r="K104" s="296"/>
      <c r="L104" s="103">
        <v>99960.94</v>
      </c>
      <c r="M104" s="124" t="s">
        <v>635</v>
      </c>
      <c r="N104" s="294"/>
      <c r="O104" s="275"/>
      <c r="P104" s="275"/>
      <c r="Q104" s="294"/>
    </row>
    <row r="105" spans="1:17" ht="199.5" customHeight="1" x14ac:dyDescent="0.2">
      <c r="A105" s="275"/>
      <c r="B105" s="275"/>
      <c r="C105" s="275"/>
      <c r="D105" s="275"/>
      <c r="E105" s="275"/>
      <c r="F105" s="275"/>
      <c r="G105" s="275"/>
      <c r="H105" s="275"/>
      <c r="I105" s="275"/>
      <c r="J105" s="275"/>
      <c r="K105" s="296"/>
      <c r="L105" s="122">
        <v>1781999</v>
      </c>
      <c r="M105" s="117" t="s">
        <v>761</v>
      </c>
      <c r="N105" s="294"/>
      <c r="O105" s="275"/>
      <c r="P105" s="275"/>
      <c r="Q105" s="294"/>
    </row>
    <row r="106" spans="1:17" ht="3.75" hidden="1" customHeight="1" x14ac:dyDescent="0.2">
      <c r="A106" s="275"/>
      <c r="B106" s="275"/>
      <c r="C106" s="275"/>
      <c r="D106" s="275"/>
      <c r="E106" s="275"/>
      <c r="F106" s="275"/>
      <c r="G106" s="275"/>
      <c r="H106" s="275"/>
      <c r="I106" s="275"/>
      <c r="J106" s="275"/>
      <c r="K106" s="296"/>
      <c r="L106" s="293">
        <v>1534434.38</v>
      </c>
      <c r="M106" s="304" t="s">
        <v>647</v>
      </c>
      <c r="N106" s="294"/>
      <c r="O106" s="275"/>
      <c r="P106" s="275"/>
      <c r="Q106" s="294"/>
    </row>
    <row r="107" spans="1:17" ht="105" customHeight="1" x14ac:dyDescent="0.2">
      <c r="A107" s="275"/>
      <c r="B107" s="275"/>
      <c r="C107" s="275"/>
      <c r="D107" s="275"/>
      <c r="E107" s="275"/>
      <c r="F107" s="81" t="s">
        <v>358</v>
      </c>
      <c r="G107" s="81" t="s">
        <v>359</v>
      </c>
      <c r="H107" s="81">
        <v>24.76</v>
      </c>
      <c r="I107" s="81">
        <v>25</v>
      </c>
      <c r="J107" s="97">
        <v>26.81</v>
      </c>
      <c r="K107" s="82" t="s">
        <v>469</v>
      </c>
      <c r="L107" s="294"/>
      <c r="M107" s="305"/>
      <c r="N107" s="294"/>
      <c r="O107" s="275"/>
      <c r="P107" s="275"/>
      <c r="Q107" s="294"/>
    </row>
    <row r="108" spans="1:17" ht="102" customHeight="1" x14ac:dyDescent="0.2">
      <c r="A108" s="276"/>
      <c r="B108" s="276"/>
      <c r="C108" s="276"/>
      <c r="D108" s="276"/>
      <c r="E108" s="276"/>
      <c r="F108" s="81" t="s">
        <v>360</v>
      </c>
      <c r="G108" s="81" t="s">
        <v>196</v>
      </c>
      <c r="H108" s="81">
        <v>3.5</v>
      </c>
      <c r="I108" s="81">
        <v>3.4</v>
      </c>
      <c r="J108" s="81">
        <v>3.7</v>
      </c>
      <c r="K108" s="82" t="s">
        <v>469</v>
      </c>
      <c r="L108" s="299"/>
      <c r="M108" s="306"/>
      <c r="N108" s="299"/>
      <c r="O108" s="276"/>
      <c r="P108" s="276"/>
      <c r="Q108" s="299"/>
    </row>
    <row r="109" spans="1:17" ht="109.9" customHeight="1" x14ac:dyDescent="0.2">
      <c r="A109" s="274" t="s">
        <v>406</v>
      </c>
      <c r="B109" s="274" t="s">
        <v>402</v>
      </c>
      <c r="C109" s="274" t="s">
        <v>193</v>
      </c>
      <c r="D109" s="274" t="s">
        <v>434</v>
      </c>
      <c r="E109" s="274" t="s">
        <v>197</v>
      </c>
      <c r="F109" s="274" t="s">
        <v>361</v>
      </c>
      <c r="G109" s="274" t="s">
        <v>519</v>
      </c>
      <c r="H109" s="274" t="s">
        <v>198</v>
      </c>
      <c r="I109" s="274" t="s">
        <v>199</v>
      </c>
      <c r="J109" s="274" t="s">
        <v>820</v>
      </c>
      <c r="K109" s="295" t="s">
        <v>821</v>
      </c>
      <c r="L109" s="96">
        <v>5709542.8399999999</v>
      </c>
      <c r="M109" s="82" t="s">
        <v>636</v>
      </c>
      <c r="N109" s="293">
        <f>SUM(L109:L130)</f>
        <v>18718902.090000004</v>
      </c>
      <c r="O109" s="274" t="s">
        <v>417</v>
      </c>
      <c r="P109" s="274" t="s">
        <v>417</v>
      </c>
      <c r="Q109" s="293" t="s">
        <v>435</v>
      </c>
    </row>
    <row r="110" spans="1:17" ht="114" customHeight="1" x14ac:dyDescent="0.2">
      <c r="A110" s="275"/>
      <c r="B110" s="275"/>
      <c r="C110" s="275"/>
      <c r="D110" s="275"/>
      <c r="E110" s="275"/>
      <c r="F110" s="275"/>
      <c r="G110" s="275"/>
      <c r="H110" s="275"/>
      <c r="I110" s="275"/>
      <c r="J110" s="275"/>
      <c r="K110" s="296"/>
      <c r="L110" s="96">
        <v>731705.96</v>
      </c>
      <c r="M110" s="82" t="s">
        <v>588</v>
      </c>
      <c r="N110" s="294"/>
      <c r="O110" s="275"/>
      <c r="P110" s="275"/>
      <c r="Q110" s="294"/>
    </row>
    <row r="111" spans="1:17" ht="83.45" customHeight="1" x14ac:dyDescent="0.2">
      <c r="A111" s="275"/>
      <c r="B111" s="275"/>
      <c r="C111" s="275"/>
      <c r="D111" s="275"/>
      <c r="E111" s="275"/>
      <c r="F111" s="275"/>
      <c r="G111" s="275"/>
      <c r="H111" s="275"/>
      <c r="I111" s="275"/>
      <c r="J111" s="275"/>
      <c r="K111" s="296"/>
      <c r="L111" s="96">
        <v>282675.65999999997</v>
      </c>
      <c r="M111" s="82" t="s">
        <v>631</v>
      </c>
      <c r="N111" s="294"/>
      <c r="O111" s="275"/>
      <c r="P111" s="275"/>
      <c r="Q111" s="294"/>
    </row>
    <row r="112" spans="1:17" ht="85.15" customHeight="1" x14ac:dyDescent="0.2">
      <c r="A112" s="275"/>
      <c r="B112" s="275"/>
      <c r="C112" s="275"/>
      <c r="D112" s="275"/>
      <c r="E112" s="275"/>
      <c r="F112" s="275"/>
      <c r="G112" s="275"/>
      <c r="H112" s="275"/>
      <c r="I112" s="275"/>
      <c r="J112" s="275"/>
      <c r="K112" s="296"/>
      <c r="L112" s="96">
        <v>3013980</v>
      </c>
      <c r="M112" s="101" t="s">
        <v>591</v>
      </c>
      <c r="N112" s="294"/>
      <c r="O112" s="275"/>
      <c r="P112" s="275"/>
      <c r="Q112" s="294"/>
    </row>
    <row r="113" spans="1:17" ht="67.900000000000006" customHeight="1" x14ac:dyDescent="0.2">
      <c r="A113" s="275"/>
      <c r="B113" s="275"/>
      <c r="C113" s="275"/>
      <c r="D113" s="275"/>
      <c r="E113" s="275"/>
      <c r="F113" s="276"/>
      <c r="G113" s="276"/>
      <c r="H113" s="276"/>
      <c r="I113" s="276"/>
      <c r="J113" s="276"/>
      <c r="K113" s="300"/>
      <c r="L113" s="96">
        <v>831599</v>
      </c>
      <c r="M113" s="101" t="s">
        <v>619</v>
      </c>
      <c r="N113" s="294"/>
      <c r="O113" s="275"/>
      <c r="P113" s="275"/>
      <c r="Q113" s="294"/>
    </row>
    <row r="114" spans="1:17" ht="90" customHeight="1" x14ac:dyDescent="0.2">
      <c r="A114" s="275"/>
      <c r="B114" s="275"/>
      <c r="C114" s="275"/>
      <c r="D114" s="275"/>
      <c r="E114" s="275"/>
      <c r="F114" s="274" t="s">
        <v>362</v>
      </c>
      <c r="G114" s="274" t="s">
        <v>200</v>
      </c>
      <c r="H114" s="274">
        <v>7</v>
      </c>
      <c r="I114" s="274">
        <v>9</v>
      </c>
      <c r="J114" s="274">
        <v>9</v>
      </c>
      <c r="K114" s="274" t="s">
        <v>822</v>
      </c>
      <c r="L114" s="96">
        <v>19854.75</v>
      </c>
      <c r="M114" s="100" t="s">
        <v>592</v>
      </c>
      <c r="N114" s="294"/>
      <c r="O114" s="275"/>
      <c r="P114" s="275"/>
      <c r="Q114" s="294"/>
    </row>
    <row r="115" spans="1:17" ht="90" customHeight="1" x14ac:dyDescent="0.2">
      <c r="A115" s="275"/>
      <c r="B115" s="275"/>
      <c r="C115" s="275"/>
      <c r="D115" s="275"/>
      <c r="E115" s="275"/>
      <c r="F115" s="275"/>
      <c r="G115" s="275"/>
      <c r="H115" s="275"/>
      <c r="I115" s="275"/>
      <c r="J115" s="275"/>
      <c r="K115" s="275"/>
      <c r="L115" s="96">
        <v>30465.24</v>
      </c>
      <c r="M115" s="111" t="s">
        <v>637</v>
      </c>
      <c r="N115" s="294"/>
      <c r="O115" s="275"/>
      <c r="P115" s="275"/>
      <c r="Q115" s="294"/>
    </row>
    <row r="116" spans="1:17" ht="90" customHeight="1" x14ac:dyDescent="0.2">
      <c r="A116" s="275"/>
      <c r="B116" s="275"/>
      <c r="C116" s="275"/>
      <c r="D116" s="275"/>
      <c r="E116" s="275"/>
      <c r="F116" s="275"/>
      <c r="G116" s="275"/>
      <c r="H116" s="275"/>
      <c r="I116" s="275"/>
      <c r="J116" s="275"/>
      <c r="K116" s="275"/>
      <c r="L116" s="96">
        <v>11111.18</v>
      </c>
      <c r="M116" s="111" t="s">
        <v>612</v>
      </c>
      <c r="N116" s="294"/>
      <c r="O116" s="275"/>
      <c r="P116" s="275"/>
      <c r="Q116" s="294"/>
    </row>
    <row r="117" spans="1:17" ht="90" customHeight="1" x14ac:dyDescent="0.2">
      <c r="A117" s="275"/>
      <c r="B117" s="275"/>
      <c r="C117" s="275"/>
      <c r="D117" s="275"/>
      <c r="E117" s="275"/>
      <c r="F117" s="275"/>
      <c r="G117" s="275"/>
      <c r="H117" s="275"/>
      <c r="I117" s="275"/>
      <c r="J117" s="275"/>
      <c r="K117" s="275"/>
      <c r="L117" s="96">
        <v>26064.06</v>
      </c>
      <c r="M117" s="111" t="s">
        <v>638</v>
      </c>
      <c r="N117" s="294"/>
      <c r="O117" s="275"/>
      <c r="P117" s="275"/>
      <c r="Q117" s="294"/>
    </row>
    <row r="118" spans="1:17" ht="90" customHeight="1" x14ac:dyDescent="0.2">
      <c r="A118" s="275"/>
      <c r="B118" s="275"/>
      <c r="C118" s="275"/>
      <c r="D118" s="275"/>
      <c r="E118" s="275"/>
      <c r="F118" s="275"/>
      <c r="G118" s="275"/>
      <c r="H118" s="275"/>
      <c r="I118" s="275"/>
      <c r="J118" s="275"/>
      <c r="K118" s="275"/>
      <c r="L118" s="210">
        <v>238494.95</v>
      </c>
      <c r="M118" s="208" t="s">
        <v>764</v>
      </c>
      <c r="N118" s="294"/>
      <c r="O118" s="275"/>
      <c r="P118" s="275"/>
      <c r="Q118" s="294"/>
    </row>
    <row r="119" spans="1:17" ht="90" customHeight="1" x14ac:dyDescent="0.2">
      <c r="A119" s="275"/>
      <c r="B119" s="275"/>
      <c r="C119" s="275"/>
      <c r="D119" s="275"/>
      <c r="E119" s="275"/>
      <c r="F119" s="275"/>
      <c r="G119" s="275"/>
      <c r="H119" s="275"/>
      <c r="I119" s="275"/>
      <c r="J119" s="275"/>
      <c r="K119" s="275"/>
      <c r="L119" s="96">
        <v>1300424.6399999999</v>
      </c>
      <c r="M119" s="111" t="s">
        <v>639</v>
      </c>
      <c r="N119" s="294"/>
      <c r="O119" s="275"/>
      <c r="P119" s="275"/>
      <c r="Q119" s="294"/>
    </row>
    <row r="120" spans="1:17" ht="90" customHeight="1" x14ac:dyDescent="0.2">
      <c r="A120" s="275"/>
      <c r="B120" s="275"/>
      <c r="C120" s="275"/>
      <c r="D120" s="275"/>
      <c r="E120" s="275"/>
      <c r="F120" s="275"/>
      <c r="G120" s="275"/>
      <c r="H120" s="275"/>
      <c r="I120" s="275"/>
      <c r="J120" s="275"/>
      <c r="K120" s="275"/>
      <c r="L120" s="96">
        <v>78334.240000000005</v>
      </c>
      <c r="M120" s="111" t="s">
        <v>567</v>
      </c>
      <c r="N120" s="294"/>
      <c r="O120" s="275"/>
      <c r="P120" s="275"/>
      <c r="Q120" s="294"/>
    </row>
    <row r="121" spans="1:17" ht="90" customHeight="1" x14ac:dyDescent="0.2">
      <c r="A121" s="275"/>
      <c r="B121" s="275"/>
      <c r="C121" s="275"/>
      <c r="D121" s="275"/>
      <c r="E121" s="275"/>
      <c r="F121" s="275"/>
      <c r="G121" s="275"/>
      <c r="H121" s="275"/>
      <c r="I121" s="275"/>
      <c r="J121" s="275"/>
      <c r="K121" s="275"/>
      <c r="L121" s="183">
        <v>93431.13</v>
      </c>
      <c r="M121" s="182" t="s">
        <v>599</v>
      </c>
      <c r="N121" s="294"/>
      <c r="O121" s="275"/>
      <c r="P121" s="275"/>
      <c r="Q121" s="294"/>
    </row>
    <row r="122" spans="1:17" ht="90" customHeight="1" x14ac:dyDescent="0.2">
      <c r="A122" s="275"/>
      <c r="B122" s="275"/>
      <c r="C122" s="275"/>
      <c r="D122" s="275"/>
      <c r="E122" s="275"/>
      <c r="F122" s="275"/>
      <c r="G122" s="275"/>
      <c r="H122" s="275"/>
      <c r="I122" s="275"/>
      <c r="J122" s="275"/>
      <c r="K122" s="275"/>
      <c r="L122" s="96">
        <v>66748</v>
      </c>
      <c r="M122" s="111" t="s">
        <v>640</v>
      </c>
      <c r="N122" s="294"/>
      <c r="O122" s="275"/>
      <c r="P122" s="275"/>
      <c r="Q122" s="294"/>
    </row>
    <row r="123" spans="1:17" ht="90" customHeight="1" x14ac:dyDescent="0.2">
      <c r="A123" s="275"/>
      <c r="B123" s="275"/>
      <c r="C123" s="275"/>
      <c r="D123" s="275"/>
      <c r="E123" s="275"/>
      <c r="F123" s="275"/>
      <c r="G123" s="275"/>
      <c r="H123" s="275"/>
      <c r="I123" s="275"/>
      <c r="J123" s="275"/>
      <c r="K123" s="275"/>
      <c r="L123" s="141">
        <v>38653.910000000003</v>
      </c>
      <c r="M123" s="140" t="s">
        <v>642</v>
      </c>
      <c r="N123" s="294"/>
      <c r="O123" s="275"/>
      <c r="P123" s="275"/>
      <c r="Q123" s="294"/>
    </row>
    <row r="124" spans="1:17" ht="85.15" customHeight="1" x14ac:dyDescent="0.2">
      <c r="A124" s="275"/>
      <c r="B124" s="275"/>
      <c r="C124" s="275"/>
      <c r="D124" s="275"/>
      <c r="E124" s="275"/>
      <c r="F124" s="275"/>
      <c r="G124" s="275"/>
      <c r="H124" s="275"/>
      <c r="I124" s="275"/>
      <c r="J124" s="275"/>
      <c r="K124" s="275"/>
      <c r="L124" s="141">
        <v>186480</v>
      </c>
      <c r="M124" s="140" t="s">
        <v>641</v>
      </c>
      <c r="N124" s="294"/>
      <c r="O124" s="275"/>
      <c r="P124" s="275"/>
      <c r="Q124" s="294"/>
    </row>
    <row r="125" spans="1:17" ht="73.900000000000006" customHeight="1" x14ac:dyDescent="0.2">
      <c r="A125" s="275"/>
      <c r="B125" s="275"/>
      <c r="C125" s="275"/>
      <c r="D125" s="275"/>
      <c r="E125" s="275"/>
      <c r="F125" s="275"/>
      <c r="G125" s="275"/>
      <c r="H125" s="275"/>
      <c r="I125" s="275"/>
      <c r="J125" s="275"/>
      <c r="K125" s="275"/>
      <c r="L125" s="141">
        <v>185700</v>
      </c>
      <c r="M125" s="142" t="s">
        <v>643</v>
      </c>
      <c r="N125" s="294"/>
      <c r="O125" s="275"/>
      <c r="P125" s="275"/>
      <c r="Q125" s="294"/>
    </row>
    <row r="126" spans="1:17" ht="144.6" customHeight="1" x14ac:dyDescent="0.2">
      <c r="A126" s="275"/>
      <c r="B126" s="275"/>
      <c r="C126" s="275"/>
      <c r="D126" s="275"/>
      <c r="E126" s="275"/>
      <c r="F126" s="275"/>
      <c r="G126" s="275"/>
      <c r="H126" s="275"/>
      <c r="I126" s="275"/>
      <c r="J126" s="275"/>
      <c r="K126" s="275"/>
      <c r="L126" s="141">
        <v>2888579</v>
      </c>
      <c r="M126" s="140" t="s">
        <v>644</v>
      </c>
      <c r="N126" s="294"/>
      <c r="O126" s="275"/>
      <c r="P126" s="275"/>
      <c r="Q126" s="294"/>
    </row>
    <row r="127" spans="1:17" ht="120.6" customHeight="1" x14ac:dyDescent="0.2">
      <c r="A127" s="275"/>
      <c r="B127" s="275"/>
      <c r="C127" s="275"/>
      <c r="D127" s="275"/>
      <c r="E127" s="275"/>
      <c r="F127" s="275"/>
      <c r="G127" s="275"/>
      <c r="H127" s="275"/>
      <c r="I127" s="275"/>
      <c r="J127" s="275"/>
      <c r="K127" s="275"/>
      <c r="L127" s="155">
        <v>1127555.27</v>
      </c>
      <c r="M127" s="154" t="s">
        <v>645</v>
      </c>
      <c r="N127" s="294"/>
      <c r="O127" s="275"/>
      <c r="P127" s="275"/>
      <c r="Q127" s="294"/>
    </row>
    <row r="128" spans="1:17" ht="90" customHeight="1" x14ac:dyDescent="0.2">
      <c r="A128" s="275"/>
      <c r="B128" s="275"/>
      <c r="C128" s="275"/>
      <c r="D128" s="275"/>
      <c r="E128" s="275"/>
      <c r="F128" s="275"/>
      <c r="G128" s="275"/>
      <c r="H128" s="275"/>
      <c r="I128" s="275"/>
      <c r="J128" s="275"/>
      <c r="K128" s="275"/>
      <c r="L128" s="155">
        <v>1832502.26</v>
      </c>
      <c r="M128" s="154" t="s">
        <v>646</v>
      </c>
      <c r="N128" s="294"/>
      <c r="O128" s="275"/>
      <c r="P128" s="275"/>
      <c r="Q128" s="294"/>
    </row>
    <row r="129" spans="1:17" ht="158.44999999999999" customHeight="1" x14ac:dyDescent="0.2">
      <c r="A129" s="275"/>
      <c r="B129" s="275"/>
      <c r="C129" s="275"/>
      <c r="D129" s="275"/>
      <c r="E129" s="275"/>
      <c r="F129" s="275"/>
      <c r="G129" s="275"/>
      <c r="H129" s="275"/>
      <c r="I129" s="275"/>
      <c r="J129" s="275"/>
      <c r="K129" s="275"/>
      <c r="L129" s="293">
        <v>25000</v>
      </c>
      <c r="M129" s="274" t="s">
        <v>763</v>
      </c>
      <c r="N129" s="294"/>
      <c r="O129" s="275"/>
      <c r="P129" s="275"/>
      <c r="Q129" s="294"/>
    </row>
    <row r="130" spans="1:17" ht="16.149999999999999" customHeight="1" x14ac:dyDescent="0.2">
      <c r="A130" s="276"/>
      <c r="B130" s="276"/>
      <c r="C130" s="276"/>
      <c r="D130" s="276"/>
      <c r="E130" s="276"/>
      <c r="F130" s="276"/>
      <c r="G130" s="276"/>
      <c r="H130" s="276"/>
      <c r="I130" s="276"/>
      <c r="J130" s="276"/>
      <c r="K130" s="276"/>
      <c r="L130" s="299"/>
      <c r="M130" s="276"/>
      <c r="N130" s="299"/>
      <c r="O130" s="276"/>
      <c r="P130" s="276"/>
      <c r="Q130" s="299"/>
    </row>
    <row r="131" spans="1:17" ht="119.25" customHeight="1" x14ac:dyDescent="0.2">
      <c r="A131" s="274" t="s">
        <v>407</v>
      </c>
      <c r="B131" s="274" t="s">
        <v>408</v>
      </c>
      <c r="C131" s="274" t="s">
        <v>437</v>
      </c>
      <c r="D131" s="274" t="s">
        <v>438</v>
      </c>
      <c r="E131" s="274" t="s">
        <v>201</v>
      </c>
      <c r="F131" s="274" t="s">
        <v>363</v>
      </c>
      <c r="G131" s="274" t="s">
        <v>364</v>
      </c>
      <c r="H131" s="274" t="s">
        <v>202</v>
      </c>
      <c r="I131" s="274" t="s">
        <v>203</v>
      </c>
      <c r="J131" s="274" t="s">
        <v>769</v>
      </c>
      <c r="K131" s="274" t="s">
        <v>770</v>
      </c>
      <c r="L131" s="96">
        <v>637300.39</v>
      </c>
      <c r="M131" s="82" t="s">
        <v>654</v>
      </c>
      <c r="N131" s="293">
        <f>SUM(L131:L137)</f>
        <v>961121.29</v>
      </c>
      <c r="O131" s="274" t="s">
        <v>417</v>
      </c>
      <c r="P131" s="274" t="s">
        <v>417</v>
      </c>
      <c r="Q131" s="293" t="s">
        <v>440</v>
      </c>
    </row>
    <row r="132" spans="1:17" ht="92.25" customHeight="1" x14ac:dyDescent="0.2">
      <c r="A132" s="275"/>
      <c r="B132" s="275"/>
      <c r="C132" s="275"/>
      <c r="D132" s="275"/>
      <c r="E132" s="275"/>
      <c r="F132" s="275"/>
      <c r="G132" s="275"/>
      <c r="H132" s="275"/>
      <c r="I132" s="275"/>
      <c r="J132" s="275"/>
      <c r="K132" s="275"/>
      <c r="L132" s="96">
        <v>45670.98</v>
      </c>
      <c r="M132" s="96" t="s">
        <v>624</v>
      </c>
      <c r="N132" s="294"/>
      <c r="O132" s="275"/>
      <c r="P132" s="275"/>
      <c r="Q132" s="294"/>
    </row>
    <row r="133" spans="1:17" ht="118.15" customHeight="1" x14ac:dyDescent="0.2">
      <c r="A133" s="275"/>
      <c r="B133" s="275"/>
      <c r="C133" s="275"/>
      <c r="D133" s="275"/>
      <c r="E133" s="275"/>
      <c r="F133" s="275"/>
      <c r="G133" s="275"/>
      <c r="H133" s="275"/>
      <c r="I133" s="275"/>
      <c r="J133" s="275"/>
      <c r="K133" s="275"/>
      <c r="L133" s="155">
        <v>20107.5</v>
      </c>
      <c r="M133" s="155" t="s">
        <v>655</v>
      </c>
      <c r="N133" s="294"/>
      <c r="O133" s="275"/>
      <c r="P133" s="275"/>
      <c r="Q133" s="294"/>
    </row>
    <row r="134" spans="1:17" ht="92.25" customHeight="1" x14ac:dyDescent="0.2">
      <c r="A134" s="275"/>
      <c r="B134" s="275"/>
      <c r="C134" s="275"/>
      <c r="D134" s="275"/>
      <c r="E134" s="275"/>
      <c r="F134" s="275"/>
      <c r="G134" s="275"/>
      <c r="H134" s="275"/>
      <c r="I134" s="275"/>
      <c r="J134" s="275"/>
      <c r="K134" s="275"/>
      <c r="L134" s="155">
        <v>111000</v>
      </c>
      <c r="M134" s="155" t="s">
        <v>656</v>
      </c>
      <c r="N134" s="294"/>
      <c r="O134" s="275"/>
      <c r="P134" s="275"/>
      <c r="Q134" s="294"/>
    </row>
    <row r="135" spans="1:17" ht="141.75" customHeight="1" x14ac:dyDescent="0.2">
      <c r="A135" s="275"/>
      <c r="B135" s="275"/>
      <c r="C135" s="275"/>
      <c r="D135" s="275"/>
      <c r="E135" s="275"/>
      <c r="F135" s="275"/>
      <c r="G135" s="275"/>
      <c r="H135" s="275"/>
      <c r="I135" s="275"/>
      <c r="J135" s="275"/>
      <c r="K135" s="275"/>
      <c r="L135" s="155">
        <v>55763.55</v>
      </c>
      <c r="M135" s="155" t="s">
        <v>657</v>
      </c>
      <c r="N135" s="294"/>
      <c r="O135" s="275"/>
      <c r="P135" s="275"/>
      <c r="Q135" s="294"/>
    </row>
    <row r="136" spans="1:17" ht="196.9" customHeight="1" x14ac:dyDescent="0.2">
      <c r="A136" s="275"/>
      <c r="B136" s="275"/>
      <c r="C136" s="275"/>
      <c r="D136" s="275"/>
      <c r="E136" s="275"/>
      <c r="F136" s="275"/>
      <c r="G136" s="275"/>
      <c r="H136" s="275"/>
      <c r="I136" s="275"/>
      <c r="J136" s="275"/>
      <c r="K136" s="275"/>
      <c r="L136" s="183">
        <v>87078.87</v>
      </c>
      <c r="M136" s="183" t="s">
        <v>771</v>
      </c>
      <c r="N136" s="294"/>
      <c r="O136" s="275"/>
      <c r="P136" s="275"/>
      <c r="Q136" s="294"/>
    </row>
    <row r="137" spans="1:17" ht="114.6" customHeight="1" x14ac:dyDescent="0.2">
      <c r="A137" s="275"/>
      <c r="B137" s="275"/>
      <c r="C137" s="275"/>
      <c r="D137" s="275"/>
      <c r="E137" s="275"/>
      <c r="F137" s="275"/>
      <c r="G137" s="275"/>
      <c r="H137" s="275"/>
      <c r="I137" s="275"/>
      <c r="J137" s="275"/>
      <c r="K137" s="275"/>
      <c r="L137" s="155">
        <v>4200</v>
      </c>
      <c r="M137" s="155" t="s">
        <v>659</v>
      </c>
      <c r="N137" s="294"/>
      <c r="O137" s="275"/>
      <c r="P137" s="275"/>
      <c r="Q137" s="294"/>
    </row>
    <row r="138" spans="1:17" ht="114.6" customHeight="1" x14ac:dyDescent="0.2">
      <c r="A138" s="274" t="s">
        <v>409</v>
      </c>
      <c r="B138" s="274" t="s">
        <v>404</v>
      </c>
      <c r="C138" s="274" t="s">
        <v>205</v>
      </c>
      <c r="D138" s="274" t="s">
        <v>428</v>
      </c>
      <c r="E138" s="274" t="s">
        <v>204</v>
      </c>
      <c r="F138" s="274" t="s">
        <v>346</v>
      </c>
      <c r="G138" s="274" t="s">
        <v>206</v>
      </c>
      <c r="H138" s="274">
        <v>0</v>
      </c>
      <c r="I138" s="274">
        <v>5</v>
      </c>
      <c r="J138" s="274">
        <v>18</v>
      </c>
      <c r="K138" s="274" t="s">
        <v>532</v>
      </c>
      <c r="L138" s="217">
        <v>83200.149999999994</v>
      </c>
      <c r="M138" s="217" t="s">
        <v>832</v>
      </c>
      <c r="N138" s="293">
        <f>SUM(L138:L147)</f>
        <v>179260.02999999997</v>
      </c>
      <c r="O138" s="274" t="s">
        <v>417</v>
      </c>
      <c r="P138" s="274" t="s">
        <v>417</v>
      </c>
      <c r="Q138" s="293" t="s">
        <v>422</v>
      </c>
    </row>
    <row r="139" spans="1:17" ht="89.45" customHeight="1" x14ac:dyDescent="0.2">
      <c r="A139" s="275"/>
      <c r="B139" s="275"/>
      <c r="C139" s="275"/>
      <c r="D139" s="275"/>
      <c r="E139" s="275"/>
      <c r="F139" s="275"/>
      <c r="G139" s="275"/>
      <c r="H139" s="275"/>
      <c r="I139" s="275"/>
      <c r="J139" s="275"/>
      <c r="K139" s="275"/>
      <c r="L139" s="293">
        <v>31759.200000000001</v>
      </c>
      <c r="M139" s="293" t="s">
        <v>660</v>
      </c>
      <c r="N139" s="294"/>
      <c r="O139" s="275"/>
      <c r="P139" s="275"/>
      <c r="Q139" s="294"/>
    </row>
    <row r="140" spans="1:17" ht="35.450000000000003" customHeight="1" x14ac:dyDescent="0.2">
      <c r="A140" s="275"/>
      <c r="B140" s="275"/>
      <c r="C140" s="275"/>
      <c r="D140" s="275"/>
      <c r="E140" s="275"/>
      <c r="F140" s="275"/>
      <c r="G140" s="275"/>
      <c r="H140" s="275"/>
      <c r="I140" s="275"/>
      <c r="J140" s="275"/>
      <c r="K140" s="275"/>
      <c r="L140" s="299"/>
      <c r="M140" s="299"/>
      <c r="N140" s="294"/>
      <c r="O140" s="275"/>
      <c r="P140" s="275"/>
      <c r="Q140" s="294"/>
    </row>
    <row r="141" spans="1:17" ht="97.9" customHeight="1" x14ac:dyDescent="0.2">
      <c r="A141" s="275"/>
      <c r="B141" s="275"/>
      <c r="C141" s="275"/>
      <c r="D141" s="275"/>
      <c r="E141" s="275"/>
      <c r="F141" s="275"/>
      <c r="G141" s="275"/>
      <c r="H141" s="275"/>
      <c r="I141" s="275"/>
      <c r="J141" s="275"/>
      <c r="K141" s="275"/>
      <c r="L141" s="149">
        <v>50000</v>
      </c>
      <c r="M141" s="149" t="s">
        <v>661</v>
      </c>
      <c r="N141" s="294"/>
      <c r="O141" s="275"/>
      <c r="P141" s="275"/>
      <c r="Q141" s="294"/>
    </row>
    <row r="142" spans="1:17" ht="91.9" customHeight="1" x14ac:dyDescent="0.2">
      <c r="A142" s="275"/>
      <c r="B142" s="275"/>
      <c r="C142" s="275"/>
      <c r="D142" s="275"/>
      <c r="E142" s="275"/>
      <c r="F142" s="275"/>
      <c r="G142" s="275"/>
      <c r="H142" s="275"/>
      <c r="I142" s="275"/>
      <c r="J142" s="275"/>
      <c r="K142" s="275"/>
      <c r="L142" s="149">
        <v>10988.18</v>
      </c>
      <c r="M142" s="149" t="s">
        <v>592</v>
      </c>
      <c r="N142" s="294"/>
      <c r="O142" s="275"/>
      <c r="P142" s="275"/>
      <c r="Q142" s="294"/>
    </row>
    <row r="143" spans="1:17" ht="21" customHeight="1" x14ac:dyDescent="0.2">
      <c r="A143" s="275"/>
      <c r="B143" s="275"/>
      <c r="C143" s="275"/>
      <c r="D143" s="275"/>
      <c r="E143" s="275"/>
      <c r="F143" s="275"/>
      <c r="G143" s="275"/>
      <c r="H143" s="275"/>
      <c r="I143" s="275"/>
      <c r="J143" s="275"/>
      <c r="K143" s="275"/>
      <c r="L143" s="293">
        <v>3312.5</v>
      </c>
      <c r="M143" s="293" t="s">
        <v>595</v>
      </c>
      <c r="N143" s="294"/>
      <c r="O143" s="275"/>
      <c r="P143" s="275"/>
      <c r="Q143" s="294"/>
    </row>
    <row r="144" spans="1:17" ht="7.15" hidden="1" customHeight="1" x14ac:dyDescent="0.2">
      <c r="A144" s="275"/>
      <c r="B144" s="275"/>
      <c r="C144" s="275"/>
      <c r="D144" s="275"/>
      <c r="E144" s="275"/>
      <c r="F144" s="275"/>
      <c r="G144" s="275"/>
      <c r="H144" s="275"/>
      <c r="I144" s="275"/>
      <c r="J144" s="275"/>
      <c r="K144" s="275"/>
      <c r="L144" s="294"/>
      <c r="M144" s="294"/>
      <c r="N144" s="294"/>
      <c r="O144" s="275"/>
      <c r="P144" s="275"/>
      <c r="Q144" s="294"/>
    </row>
    <row r="145" spans="1:17" ht="35.450000000000003" hidden="1" customHeight="1" x14ac:dyDescent="0.2">
      <c r="A145" s="275"/>
      <c r="B145" s="275"/>
      <c r="C145" s="275"/>
      <c r="D145" s="276"/>
      <c r="E145" s="275"/>
      <c r="F145" s="275"/>
      <c r="G145" s="275"/>
      <c r="H145" s="275"/>
      <c r="I145" s="275"/>
      <c r="J145" s="275"/>
      <c r="K145" s="275"/>
      <c r="L145" s="294"/>
      <c r="M145" s="294"/>
      <c r="N145" s="294"/>
      <c r="O145" s="275"/>
      <c r="P145" s="275"/>
      <c r="Q145" s="294"/>
    </row>
    <row r="146" spans="1:17" ht="45" customHeight="1" x14ac:dyDescent="0.2">
      <c r="A146" s="275"/>
      <c r="B146" s="275"/>
      <c r="C146" s="275"/>
      <c r="D146" s="219" t="s">
        <v>441</v>
      </c>
      <c r="E146" s="275"/>
      <c r="F146" s="275"/>
      <c r="G146" s="275"/>
      <c r="H146" s="275"/>
      <c r="I146" s="275"/>
      <c r="J146" s="275"/>
      <c r="K146" s="275"/>
      <c r="L146" s="294"/>
      <c r="M146" s="294"/>
      <c r="N146" s="294"/>
      <c r="O146" s="275"/>
      <c r="P146" s="275"/>
      <c r="Q146" s="294"/>
    </row>
    <row r="147" spans="1:17" ht="45" customHeight="1" x14ac:dyDescent="0.2">
      <c r="A147" s="276"/>
      <c r="B147" s="276"/>
      <c r="C147" s="276"/>
      <c r="D147" s="219" t="s">
        <v>442</v>
      </c>
      <c r="E147" s="276"/>
      <c r="F147" s="276"/>
      <c r="G147" s="276"/>
      <c r="H147" s="276"/>
      <c r="I147" s="276"/>
      <c r="J147" s="276"/>
      <c r="K147" s="276"/>
      <c r="L147" s="299"/>
      <c r="M147" s="299"/>
      <c r="N147" s="299"/>
      <c r="O147" s="276"/>
      <c r="P147" s="276"/>
      <c r="Q147" s="299"/>
    </row>
    <row r="148" spans="1:17" ht="87.6" customHeight="1" x14ac:dyDescent="0.2">
      <c r="A148" s="274" t="s">
        <v>410</v>
      </c>
      <c r="B148" s="274" t="s">
        <v>404</v>
      </c>
      <c r="C148" s="274" t="s">
        <v>205</v>
      </c>
      <c r="D148" s="321" t="s">
        <v>443</v>
      </c>
      <c r="E148" s="274" t="s">
        <v>207</v>
      </c>
      <c r="F148" s="274" t="s">
        <v>365</v>
      </c>
      <c r="G148" s="274" t="s">
        <v>208</v>
      </c>
      <c r="H148" s="274" t="s">
        <v>209</v>
      </c>
      <c r="I148" s="274" t="s">
        <v>210</v>
      </c>
      <c r="J148" s="274" t="s">
        <v>463</v>
      </c>
      <c r="K148" s="274" t="s">
        <v>464</v>
      </c>
      <c r="L148" s="125">
        <v>423444.73</v>
      </c>
      <c r="M148" s="125" t="s">
        <v>662</v>
      </c>
      <c r="N148" s="293">
        <f>SUM(L148:L159)</f>
        <v>1710525.66</v>
      </c>
      <c r="O148" s="274" t="s">
        <v>417</v>
      </c>
      <c r="P148" s="274" t="s">
        <v>417</v>
      </c>
      <c r="Q148" s="293" t="s">
        <v>422</v>
      </c>
    </row>
    <row r="149" spans="1:17" ht="95.25" customHeight="1" x14ac:dyDescent="0.2">
      <c r="A149" s="275"/>
      <c r="B149" s="275"/>
      <c r="C149" s="275"/>
      <c r="D149" s="323"/>
      <c r="E149" s="275"/>
      <c r="F149" s="275"/>
      <c r="G149" s="275"/>
      <c r="H149" s="275"/>
      <c r="I149" s="275"/>
      <c r="J149" s="275"/>
      <c r="K149" s="275"/>
      <c r="L149" s="125">
        <v>21351.25</v>
      </c>
      <c r="M149" s="125" t="s">
        <v>663</v>
      </c>
      <c r="N149" s="294"/>
      <c r="O149" s="275"/>
      <c r="P149" s="275"/>
      <c r="Q149" s="294"/>
    </row>
    <row r="150" spans="1:17" ht="78.599999999999994" customHeight="1" x14ac:dyDescent="0.2">
      <c r="A150" s="275"/>
      <c r="B150" s="275"/>
      <c r="C150" s="275"/>
      <c r="D150" s="323"/>
      <c r="E150" s="275"/>
      <c r="F150" s="275"/>
      <c r="G150" s="275"/>
      <c r="H150" s="275"/>
      <c r="I150" s="275"/>
      <c r="J150" s="275"/>
      <c r="K150" s="275"/>
      <c r="L150" s="125">
        <v>61979.68</v>
      </c>
      <c r="M150" s="125" t="s">
        <v>664</v>
      </c>
      <c r="N150" s="294"/>
      <c r="O150" s="275"/>
      <c r="P150" s="275"/>
      <c r="Q150" s="294"/>
    </row>
    <row r="151" spans="1:17" ht="92.45" customHeight="1" x14ac:dyDescent="0.2">
      <c r="A151" s="275"/>
      <c r="B151" s="275"/>
      <c r="C151" s="275"/>
      <c r="D151" s="323"/>
      <c r="E151" s="275"/>
      <c r="F151" s="275"/>
      <c r="G151" s="275"/>
      <c r="H151" s="275"/>
      <c r="I151" s="275"/>
      <c r="J151" s="275"/>
      <c r="K151" s="275"/>
      <c r="L151" s="155">
        <v>1100000</v>
      </c>
      <c r="M151" s="155" t="s">
        <v>665</v>
      </c>
      <c r="N151" s="294"/>
      <c r="O151" s="275"/>
      <c r="P151" s="275"/>
      <c r="Q151" s="294"/>
    </row>
    <row r="152" spans="1:17" ht="134.44999999999999" customHeight="1" x14ac:dyDescent="0.2">
      <c r="A152" s="275"/>
      <c r="B152" s="275"/>
      <c r="C152" s="275"/>
      <c r="D152" s="323"/>
      <c r="E152" s="275"/>
      <c r="F152" s="275"/>
      <c r="G152" s="275"/>
      <c r="H152" s="275"/>
      <c r="I152" s="275"/>
      <c r="J152" s="275"/>
      <c r="K152" s="275"/>
      <c r="L152" s="155">
        <v>8750</v>
      </c>
      <c r="M152" s="155" t="s">
        <v>772</v>
      </c>
      <c r="N152" s="294"/>
      <c r="O152" s="275"/>
      <c r="P152" s="275"/>
      <c r="Q152" s="294"/>
    </row>
    <row r="153" spans="1:17" ht="100.9" customHeight="1" x14ac:dyDescent="0.2">
      <c r="A153" s="275"/>
      <c r="B153" s="275"/>
      <c r="C153" s="275"/>
      <c r="D153" s="323"/>
      <c r="E153" s="275"/>
      <c r="F153" s="275"/>
      <c r="G153" s="275"/>
      <c r="H153" s="275"/>
      <c r="I153" s="275"/>
      <c r="J153" s="275"/>
      <c r="K153" s="275"/>
      <c r="L153" s="155">
        <v>30000</v>
      </c>
      <c r="M153" s="155" t="s">
        <v>666</v>
      </c>
      <c r="N153" s="294"/>
      <c r="O153" s="275"/>
      <c r="P153" s="275"/>
      <c r="Q153" s="294"/>
    </row>
    <row r="154" spans="1:17" ht="118.15" customHeight="1" x14ac:dyDescent="0.2">
      <c r="A154" s="275"/>
      <c r="B154" s="275"/>
      <c r="C154" s="275"/>
      <c r="D154" s="323"/>
      <c r="E154" s="275"/>
      <c r="F154" s="275"/>
      <c r="G154" s="275"/>
      <c r="H154" s="275"/>
      <c r="I154" s="275"/>
      <c r="J154" s="275"/>
      <c r="K154" s="275"/>
      <c r="L154" s="155">
        <v>25000</v>
      </c>
      <c r="M154" s="155" t="s">
        <v>667</v>
      </c>
      <c r="N154" s="294"/>
      <c r="O154" s="275"/>
      <c r="P154" s="275"/>
      <c r="Q154" s="294"/>
    </row>
    <row r="155" spans="1:17" ht="5.45" hidden="1" customHeight="1" x14ac:dyDescent="0.2">
      <c r="A155" s="275"/>
      <c r="B155" s="275"/>
      <c r="C155" s="275"/>
      <c r="D155" s="323"/>
      <c r="E155" s="275"/>
      <c r="F155" s="275"/>
      <c r="G155" s="275"/>
      <c r="H155" s="275"/>
      <c r="I155" s="275"/>
      <c r="J155" s="275"/>
      <c r="K155" s="275"/>
      <c r="L155" s="293">
        <v>40000</v>
      </c>
      <c r="M155" s="293" t="s">
        <v>668</v>
      </c>
      <c r="N155" s="294"/>
      <c r="O155" s="275"/>
      <c r="P155" s="275"/>
      <c r="Q155" s="294"/>
    </row>
    <row r="156" spans="1:17" ht="24.6" hidden="1" customHeight="1" x14ac:dyDescent="0.2">
      <c r="A156" s="275"/>
      <c r="B156" s="275"/>
      <c r="C156" s="275"/>
      <c r="D156" s="323"/>
      <c r="E156" s="275"/>
      <c r="F156" s="275"/>
      <c r="G156" s="275"/>
      <c r="H156" s="275"/>
      <c r="I156" s="275"/>
      <c r="J156" s="275"/>
      <c r="K156" s="275"/>
      <c r="L156" s="294"/>
      <c r="M156" s="294"/>
      <c r="N156" s="294"/>
      <c r="O156" s="275"/>
      <c r="P156" s="275"/>
      <c r="Q156" s="294"/>
    </row>
    <row r="157" spans="1:17" ht="165" hidden="1" customHeight="1" x14ac:dyDescent="0.2">
      <c r="A157" s="275"/>
      <c r="B157" s="275"/>
      <c r="C157" s="275"/>
      <c r="D157" s="322"/>
      <c r="E157" s="275"/>
      <c r="F157" s="275"/>
      <c r="G157" s="275"/>
      <c r="H157" s="275"/>
      <c r="I157" s="275"/>
      <c r="J157" s="275"/>
      <c r="K157" s="275"/>
      <c r="L157" s="294"/>
      <c r="M157" s="294"/>
      <c r="N157" s="294"/>
      <c r="O157" s="275"/>
      <c r="P157" s="275"/>
      <c r="Q157" s="294"/>
    </row>
    <row r="158" spans="1:17" ht="78.599999999999994" customHeight="1" x14ac:dyDescent="0.2">
      <c r="A158" s="275"/>
      <c r="B158" s="275"/>
      <c r="C158" s="275"/>
      <c r="D158" s="321" t="s">
        <v>444</v>
      </c>
      <c r="E158" s="275"/>
      <c r="F158" s="275"/>
      <c r="G158" s="275"/>
      <c r="H158" s="275"/>
      <c r="I158" s="275"/>
      <c r="J158" s="275"/>
      <c r="K158" s="275"/>
      <c r="L158" s="294"/>
      <c r="M158" s="294"/>
      <c r="N158" s="294"/>
      <c r="O158" s="275"/>
      <c r="P158" s="275"/>
      <c r="Q158" s="294"/>
    </row>
    <row r="159" spans="1:17" ht="91.9" hidden="1" customHeight="1" x14ac:dyDescent="0.2">
      <c r="A159" s="276"/>
      <c r="B159" s="276"/>
      <c r="C159" s="276"/>
      <c r="D159" s="322"/>
      <c r="E159" s="276"/>
      <c r="F159" s="276"/>
      <c r="G159" s="276"/>
      <c r="H159" s="276"/>
      <c r="I159" s="276"/>
      <c r="J159" s="276"/>
      <c r="K159" s="276"/>
      <c r="L159" s="299"/>
      <c r="M159" s="299"/>
      <c r="N159" s="299"/>
      <c r="O159" s="276"/>
      <c r="P159" s="276"/>
      <c r="Q159" s="299"/>
    </row>
    <row r="160" spans="1:17" ht="135.6" customHeight="1" x14ac:dyDescent="0.2">
      <c r="A160" s="274" t="s">
        <v>411</v>
      </c>
      <c r="B160" s="274" t="s">
        <v>404</v>
      </c>
      <c r="C160" s="274" t="s">
        <v>205</v>
      </c>
      <c r="D160" s="274" t="s">
        <v>428</v>
      </c>
      <c r="E160" s="274" t="s">
        <v>211</v>
      </c>
      <c r="F160" s="274" t="s">
        <v>366</v>
      </c>
      <c r="G160" s="274" t="s">
        <v>212</v>
      </c>
      <c r="H160" s="274" t="s">
        <v>213</v>
      </c>
      <c r="I160" s="318">
        <v>5000000</v>
      </c>
      <c r="J160" s="318">
        <v>5005829</v>
      </c>
      <c r="K160" s="274" t="s">
        <v>511</v>
      </c>
      <c r="L160" s="141">
        <v>70804.75</v>
      </c>
      <c r="M160" s="140" t="s">
        <v>671</v>
      </c>
      <c r="N160" s="293">
        <f>SUM(L160:L172)</f>
        <v>211430.12</v>
      </c>
      <c r="O160" s="274" t="s">
        <v>417</v>
      </c>
      <c r="P160" s="274" t="s">
        <v>417</v>
      </c>
      <c r="Q160" s="293" t="s">
        <v>445</v>
      </c>
    </row>
    <row r="161" spans="1:17" ht="66" customHeight="1" x14ac:dyDescent="0.2">
      <c r="A161" s="275"/>
      <c r="B161" s="275"/>
      <c r="C161" s="275"/>
      <c r="D161" s="275"/>
      <c r="E161" s="275"/>
      <c r="F161" s="275"/>
      <c r="G161" s="275"/>
      <c r="H161" s="275"/>
      <c r="I161" s="319"/>
      <c r="J161" s="319"/>
      <c r="K161" s="275"/>
      <c r="L161" s="141">
        <v>7354.69</v>
      </c>
      <c r="M161" s="140" t="s">
        <v>624</v>
      </c>
      <c r="N161" s="294"/>
      <c r="O161" s="275"/>
      <c r="P161" s="275"/>
      <c r="Q161" s="294"/>
    </row>
    <row r="162" spans="1:17" ht="92.25" customHeight="1" x14ac:dyDescent="0.2">
      <c r="A162" s="275"/>
      <c r="B162" s="275"/>
      <c r="C162" s="275"/>
      <c r="D162" s="275"/>
      <c r="E162" s="275"/>
      <c r="F162" s="275"/>
      <c r="G162" s="275"/>
      <c r="H162" s="275"/>
      <c r="I162" s="319"/>
      <c r="J162" s="319"/>
      <c r="K162" s="275"/>
      <c r="L162" s="141">
        <v>25132</v>
      </c>
      <c r="M162" s="140" t="s">
        <v>669</v>
      </c>
      <c r="N162" s="294"/>
      <c r="O162" s="275"/>
      <c r="P162" s="275"/>
      <c r="Q162" s="294"/>
    </row>
    <row r="163" spans="1:17" ht="99" customHeight="1" x14ac:dyDescent="0.2">
      <c r="A163" s="275"/>
      <c r="B163" s="275"/>
      <c r="C163" s="275"/>
      <c r="D163" s="275"/>
      <c r="E163" s="275"/>
      <c r="F163" s="275"/>
      <c r="G163" s="275"/>
      <c r="H163" s="275"/>
      <c r="I163" s="319"/>
      <c r="J163" s="319"/>
      <c r="K163" s="275"/>
      <c r="L163" s="141">
        <v>25971.94</v>
      </c>
      <c r="M163" s="144" t="s">
        <v>773</v>
      </c>
      <c r="N163" s="294"/>
      <c r="O163" s="275"/>
      <c r="P163" s="275"/>
      <c r="Q163" s="294"/>
    </row>
    <row r="164" spans="1:17" ht="61.9" customHeight="1" x14ac:dyDescent="0.2">
      <c r="A164" s="275"/>
      <c r="B164" s="275"/>
      <c r="C164" s="275"/>
      <c r="D164" s="275"/>
      <c r="E164" s="275"/>
      <c r="F164" s="275"/>
      <c r="G164" s="275"/>
      <c r="H164" s="275"/>
      <c r="I164" s="319"/>
      <c r="J164" s="319"/>
      <c r="K164" s="275"/>
      <c r="L164" s="141">
        <v>25732</v>
      </c>
      <c r="M164" s="140" t="s">
        <v>721</v>
      </c>
      <c r="N164" s="294"/>
      <c r="O164" s="275"/>
      <c r="P164" s="275"/>
      <c r="Q164" s="294"/>
    </row>
    <row r="165" spans="1:17" ht="57.6" customHeight="1" x14ac:dyDescent="0.2">
      <c r="A165" s="275"/>
      <c r="B165" s="275"/>
      <c r="C165" s="275"/>
      <c r="D165" s="275"/>
      <c r="E165" s="275"/>
      <c r="F165" s="275"/>
      <c r="G165" s="275"/>
      <c r="H165" s="275"/>
      <c r="I165" s="319"/>
      <c r="J165" s="319"/>
      <c r="K165" s="275"/>
      <c r="L165" s="183">
        <v>30400</v>
      </c>
      <c r="M165" s="182" t="s">
        <v>706</v>
      </c>
      <c r="N165" s="294"/>
      <c r="O165" s="275"/>
      <c r="P165" s="275"/>
      <c r="Q165" s="294"/>
    </row>
    <row r="166" spans="1:17" ht="79.900000000000006" customHeight="1" x14ac:dyDescent="0.2">
      <c r="A166" s="275"/>
      <c r="B166" s="275"/>
      <c r="C166" s="275"/>
      <c r="D166" s="275"/>
      <c r="E166" s="275"/>
      <c r="F166" s="275"/>
      <c r="G166" s="275"/>
      <c r="H166" s="275"/>
      <c r="I166" s="319"/>
      <c r="J166" s="319"/>
      <c r="K166" s="275"/>
      <c r="L166" s="141">
        <v>14448.94</v>
      </c>
      <c r="M166" s="140" t="s">
        <v>670</v>
      </c>
      <c r="N166" s="294"/>
      <c r="O166" s="275"/>
      <c r="P166" s="275"/>
      <c r="Q166" s="294"/>
    </row>
    <row r="167" spans="1:17" ht="63.75" customHeight="1" x14ac:dyDescent="0.2">
      <c r="A167" s="275"/>
      <c r="B167" s="275"/>
      <c r="C167" s="275"/>
      <c r="D167" s="275"/>
      <c r="E167" s="275"/>
      <c r="F167" s="275"/>
      <c r="G167" s="275"/>
      <c r="H167" s="275"/>
      <c r="I167" s="319"/>
      <c r="J167" s="319"/>
      <c r="K167" s="275"/>
      <c r="L167" s="125">
        <v>4000</v>
      </c>
      <c r="M167" s="115" t="s">
        <v>583</v>
      </c>
      <c r="N167" s="294"/>
      <c r="O167" s="275"/>
      <c r="P167" s="275"/>
      <c r="Q167" s="294"/>
    </row>
    <row r="168" spans="1:17" ht="3.75" hidden="1" customHeight="1" x14ac:dyDescent="0.2">
      <c r="A168" s="275"/>
      <c r="B168" s="275"/>
      <c r="C168" s="275"/>
      <c r="D168" s="275"/>
      <c r="E168" s="275"/>
      <c r="F168" s="275"/>
      <c r="G168" s="275"/>
      <c r="H168" s="275"/>
      <c r="I168" s="319"/>
      <c r="J168" s="319"/>
      <c r="K168" s="275"/>
      <c r="L168" s="293">
        <v>7585.8</v>
      </c>
      <c r="M168" s="274" t="s">
        <v>595</v>
      </c>
      <c r="N168" s="294"/>
      <c r="O168" s="275"/>
      <c r="P168" s="275"/>
      <c r="Q168" s="294"/>
    </row>
    <row r="169" spans="1:17" ht="18" hidden="1" customHeight="1" x14ac:dyDescent="0.2">
      <c r="A169" s="275"/>
      <c r="B169" s="275"/>
      <c r="C169" s="275"/>
      <c r="D169" s="275"/>
      <c r="E169" s="275"/>
      <c r="F169" s="275"/>
      <c r="G169" s="275"/>
      <c r="H169" s="275"/>
      <c r="I169" s="319"/>
      <c r="J169" s="319"/>
      <c r="K169" s="275"/>
      <c r="L169" s="294"/>
      <c r="M169" s="275"/>
      <c r="N169" s="294"/>
      <c r="O169" s="275"/>
      <c r="P169" s="275"/>
      <c r="Q169" s="294"/>
    </row>
    <row r="170" spans="1:17" ht="4.9000000000000004" hidden="1" customHeight="1" x14ac:dyDescent="0.2">
      <c r="A170" s="275"/>
      <c r="B170" s="275"/>
      <c r="C170" s="275"/>
      <c r="D170" s="276"/>
      <c r="E170" s="275"/>
      <c r="F170" s="276"/>
      <c r="G170" s="276"/>
      <c r="H170" s="276"/>
      <c r="I170" s="320"/>
      <c r="J170" s="320"/>
      <c r="K170" s="276"/>
      <c r="L170" s="294"/>
      <c r="M170" s="275"/>
      <c r="N170" s="294"/>
      <c r="O170" s="275"/>
      <c r="P170" s="275"/>
      <c r="Q170" s="294"/>
    </row>
    <row r="171" spans="1:17" ht="66" customHeight="1" x14ac:dyDescent="0.2">
      <c r="A171" s="275"/>
      <c r="B171" s="275"/>
      <c r="C171" s="275"/>
      <c r="D171" s="115" t="s">
        <v>441</v>
      </c>
      <c r="E171" s="275"/>
      <c r="F171" s="274" t="s">
        <v>367</v>
      </c>
      <c r="G171" s="274" t="s">
        <v>214</v>
      </c>
      <c r="H171" s="274" t="s">
        <v>215</v>
      </c>
      <c r="I171" s="318">
        <v>30000000</v>
      </c>
      <c r="J171" s="318">
        <v>29899508</v>
      </c>
      <c r="K171" s="274" t="s">
        <v>511</v>
      </c>
      <c r="L171" s="294"/>
      <c r="M171" s="275"/>
      <c r="N171" s="294"/>
      <c r="O171" s="275"/>
      <c r="P171" s="275"/>
      <c r="Q171" s="294"/>
    </row>
    <row r="172" spans="1:17" ht="65.45" customHeight="1" x14ac:dyDescent="0.2">
      <c r="A172" s="276"/>
      <c r="B172" s="276"/>
      <c r="C172" s="276"/>
      <c r="D172" s="115" t="s">
        <v>442</v>
      </c>
      <c r="E172" s="276"/>
      <c r="F172" s="276"/>
      <c r="G172" s="276"/>
      <c r="H172" s="276"/>
      <c r="I172" s="276"/>
      <c r="J172" s="276"/>
      <c r="K172" s="276"/>
      <c r="L172" s="299"/>
      <c r="M172" s="276"/>
      <c r="N172" s="299"/>
      <c r="O172" s="276"/>
      <c r="P172" s="276"/>
      <c r="Q172" s="299"/>
    </row>
    <row r="173" spans="1:17" ht="291.60000000000002" customHeight="1" x14ac:dyDescent="0.2">
      <c r="A173" s="274" t="s">
        <v>412</v>
      </c>
      <c r="B173" s="274" t="s">
        <v>396</v>
      </c>
      <c r="C173" s="274" t="s">
        <v>217</v>
      </c>
      <c r="D173" s="274" t="s">
        <v>446</v>
      </c>
      <c r="E173" s="274" t="s">
        <v>216</v>
      </c>
      <c r="F173" s="274" t="s">
        <v>368</v>
      </c>
      <c r="G173" s="274" t="s">
        <v>218</v>
      </c>
      <c r="H173" s="274" t="s">
        <v>219</v>
      </c>
      <c r="I173" s="274" t="s">
        <v>220</v>
      </c>
      <c r="J173" s="274" t="s">
        <v>826</v>
      </c>
      <c r="K173" s="274" t="s">
        <v>827</v>
      </c>
      <c r="L173" s="146">
        <v>544972.9</v>
      </c>
      <c r="M173" s="145" t="s">
        <v>833</v>
      </c>
      <c r="N173" s="293">
        <f>SUM(L173:L178)</f>
        <v>819656.66</v>
      </c>
      <c r="O173" s="274" t="s">
        <v>417</v>
      </c>
      <c r="P173" s="274" t="s">
        <v>417</v>
      </c>
      <c r="Q173" s="293" t="s">
        <v>447</v>
      </c>
    </row>
    <row r="174" spans="1:17" ht="64.900000000000006" customHeight="1" x14ac:dyDescent="0.2">
      <c r="A174" s="275"/>
      <c r="B174" s="275"/>
      <c r="C174" s="275"/>
      <c r="D174" s="275"/>
      <c r="E174" s="275"/>
      <c r="F174" s="275"/>
      <c r="G174" s="275"/>
      <c r="H174" s="275"/>
      <c r="I174" s="275"/>
      <c r="J174" s="275"/>
      <c r="K174" s="275"/>
      <c r="L174" s="150">
        <v>31687.5</v>
      </c>
      <c r="M174" s="152" t="s">
        <v>624</v>
      </c>
      <c r="N174" s="294"/>
      <c r="O174" s="275"/>
      <c r="P174" s="275"/>
      <c r="Q174" s="294"/>
    </row>
    <row r="175" spans="1:17" ht="73.150000000000006" customHeight="1" x14ac:dyDescent="0.2">
      <c r="A175" s="275"/>
      <c r="B175" s="275"/>
      <c r="C175" s="275"/>
      <c r="D175" s="275"/>
      <c r="E175" s="275"/>
      <c r="F175" s="275"/>
      <c r="G175" s="275"/>
      <c r="H175" s="275"/>
      <c r="I175" s="275"/>
      <c r="J175" s="275"/>
      <c r="K175" s="275"/>
      <c r="L175" s="181">
        <v>20074.41</v>
      </c>
      <c r="M175" s="180" t="s">
        <v>706</v>
      </c>
      <c r="N175" s="294"/>
      <c r="O175" s="275"/>
      <c r="P175" s="275"/>
      <c r="Q175" s="294"/>
    </row>
    <row r="176" spans="1:17" ht="93" customHeight="1" x14ac:dyDescent="0.2">
      <c r="A176" s="275"/>
      <c r="B176" s="275"/>
      <c r="C176" s="275"/>
      <c r="D176" s="275"/>
      <c r="E176" s="275"/>
      <c r="F176" s="275"/>
      <c r="G176" s="275"/>
      <c r="H176" s="275"/>
      <c r="I176" s="275"/>
      <c r="J176" s="275"/>
      <c r="K176" s="275"/>
      <c r="L176" s="150">
        <v>25000</v>
      </c>
      <c r="M176" s="152" t="s">
        <v>774</v>
      </c>
      <c r="N176" s="294"/>
      <c r="O176" s="275"/>
      <c r="P176" s="275"/>
      <c r="Q176" s="294"/>
    </row>
    <row r="177" spans="1:17" ht="115.15" customHeight="1" x14ac:dyDescent="0.2">
      <c r="A177" s="275"/>
      <c r="B177" s="275"/>
      <c r="C177" s="275"/>
      <c r="D177" s="275"/>
      <c r="E177" s="275"/>
      <c r="F177" s="275"/>
      <c r="G177" s="275"/>
      <c r="H177" s="275"/>
      <c r="I177" s="275"/>
      <c r="J177" s="275"/>
      <c r="K177" s="275"/>
      <c r="L177" s="150">
        <v>31054.240000000002</v>
      </c>
      <c r="M177" s="152" t="s">
        <v>672</v>
      </c>
      <c r="N177" s="294"/>
      <c r="O177" s="275"/>
      <c r="P177" s="275"/>
      <c r="Q177" s="294"/>
    </row>
    <row r="178" spans="1:17" ht="138.6" customHeight="1" x14ac:dyDescent="0.2">
      <c r="A178" s="275"/>
      <c r="B178" s="275"/>
      <c r="C178" s="275"/>
      <c r="D178" s="275"/>
      <c r="E178" s="275"/>
      <c r="F178" s="275"/>
      <c r="G178" s="275"/>
      <c r="H178" s="275"/>
      <c r="I178" s="275"/>
      <c r="J178" s="275"/>
      <c r="K178" s="275"/>
      <c r="L178" s="146">
        <v>166867.60999999999</v>
      </c>
      <c r="M178" s="145" t="s">
        <v>673</v>
      </c>
      <c r="N178" s="294"/>
      <c r="O178" s="275"/>
      <c r="P178" s="275"/>
      <c r="Q178" s="294"/>
    </row>
    <row r="179" spans="1:17" ht="152.25" customHeight="1" x14ac:dyDescent="0.2">
      <c r="A179" s="274" t="s">
        <v>413</v>
      </c>
      <c r="B179" s="274" t="s">
        <v>414</v>
      </c>
      <c r="C179" s="277" t="s">
        <v>188</v>
      </c>
      <c r="D179" s="277" t="s">
        <v>448</v>
      </c>
      <c r="E179" s="274" t="s">
        <v>221</v>
      </c>
      <c r="F179" s="274" t="s">
        <v>369</v>
      </c>
      <c r="G179" s="274" t="s">
        <v>499</v>
      </c>
      <c r="H179" s="274" t="s">
        <v>223</v>
      </c>
      <c r="I179" s="274" t="s">
        <v>222</v>
      </c>
      <c r="J179" s="274" t="s">
        <v>768</v>
      </c>
      <c r="K179" s="274" t="s">
        <v>793</v>
      </c>
      <c r="L179" s="134">
        <v>162795.38</v>
      </c>
      <c r="M179" s="134" t="s">
        <v>775</v>
      </c>
      <c r="N179" s="293">
        <f>SUM(L179:L189)</f>
        <v>190062.03</v>
      </c>
      <c r="O179" s="274" t="s">
        <v>451</v>
      </c>
      <c r="P179" s="274" t="s">
        <v>417</v>
      </c>
      <c r="Q179" s="293" t="s">
        <v>431</v>
      </c>
    </row>
    <row r="180" spans="1:17" ht="108" customHeight="1" x14ac:dyDescent="0.2">
      <c r="A180" s="275"/>
      <c r="B180" s="275"/>
      <c r="C180" s="278"/>
      <c r="D180" s="278"/>
      <c r="E180" s="275"/>
      <c r="F180" s="275"/>
      <c r="G180" s="275"/>
      <c r="H180" s="275"/>
      <c r="I180" s="275"/>
      <c r="J180" s="275"/>
      <c r="K180" s="275"/>
      <c r="L180" s="134">
        <v>2687.5</v>
      </c>
      <c r="M180" s="134" t="s">
        <v>674</v>
      </c>
      <c r="N180" s="294"/>
      <c r="O180" s="275"/>
      <c r="P180" s="275"/>
      <c r="Q180" s="294"/>
    </row>
    <row r="181" spans="1:17" ht="127.9" customHeight="1" x14ac:dyDescent="0.2">
      <c r="A181" s="275"/>
      <c r="B181" s="275"/>
      <c r="C181" s="278"/>
      <c r="D181" s="278"/>
      <c r="E181" s="275"/>
      <c r="F181" s="275"/>
      <c r="G181" s="275"/>
      <c r="H181" s="275"/>
      <c r="I181" s="275"/>
      <c r="J181" s="275"/>
      <c r="K181" s="275"/>
      <c r="L181" s="134">
        <v>2000</v>
      </c>
      <c r="M181" s="134" t="s">
        <v>675</v>
      </c>
      <c r="N181" s="294"/>
      <c r="O181" s="275"/>
      <c r="P181" s="275"/>
      <c r="Q181" s="294"/>
    </row>
    <row r="182" spans="1:17" ht="108" customHeight="1" x14ac:dyDescent="0.2">
      <c r="A182" s="275"/>
      <c r="B182" s="275"/>
      <c r="C182" s="279"/>
      <c r="D182" s="279"/>
      <c r="E182" s="275"/>
      <c r="F182" s="275"/>
      <c r="G182" s="275"/>
      <c r="H182" s="275"/>
      <c r="I182" s="275"/>
      <c r="J182" s="275"/>
      <c r="K182" s="275"/>
      <c r="L182" s="128">
        <v>2000</v>
      </c>
      <c r="M182" s="123" t="s">
        <v>676</v>
      </c>
      <c r="N182" s="294"/>
      <c r="O182" s="275"/>
      <c r="P182" s="275"/>
      <c r="Q182" s="294"/>
    </row>
    <row r="183" spans="1:17" ht="94.15" customHeight="1" x14ac:dyDescent="0.2">
      <c r="A183" s="275"/>
      <c r="B183" s="275"/>
      <c r="C183" s="277" t="s">
        <v>436</v>
      </c>
      <c r="D183" s="277" t="s">
        <v>439</v>
      </c>
      <c r="E183" s="275"/>
      <c r="F183" s="275"/>
      <c r="G183" s="275"/>
      <c r="H183" s="275"/>
      <c r="I183" s="275"/>
      <c r="J183" s="275"/>
      <c r="K183" s="275"/>
      <c r="L183" s="185">
        <v>2150</v>
      </c>
      <c r="M183" s="186" t="s">
        <v>677</v>
      </c>
      <c r="N183" s="294"/>
      <c r="O183" s="275"/>
      <c r="P183" s="275"/>
      <c r="Q183" s="294"/>
    </row>
    <row r="184" spans="1:17" ht="136.5" customHeight="1" x14ac:dyDescent="0.2">
      <c r="A184" s="275"/>
      <c r="B184" s="275"/>
      <c r="C184" s="278"/>
      <c r="D184" s="278"/>
      <c r="E184" s="275"/>
      <c r="F184" s="275"/>
      <c r="G184" s="275"/>
      <c r="H184" s="275"/>
      <c r="I184" s="275"/>
      <c r="J184" s="275"/>
      <c r="K184" s="275"/>
      <c r="L184" s="185">
        <v>463.59</v>
      </c>
      <c r="M184" s="186" t="s">
        <v>678</v>
      </c>
      <c r="N184" s="294"/>
      <c r="O184" s="275"/>
      <c r="P184" s="275"/>
      <c r="Q184" s="294"/>
    </row>
    <row r="185" spans="1:17" ht="136.5" customHeight="1" x14ac:dyDescent="0.2">
      <c r="A185" s="275"/>
      <c r="B185" s="275"/>
      <c r="C185" s="278"/>
      <c r="D185" s="278"/>
      <c r="E185" s="275"/>
      <c r="F185" s="275"/>
      <c r="G185" s="275"/>
      <c r="H185" s="275"/>
      <c r="I185" s="275"/>
      <c r="J185" s="275"/>
      <c r="K185" s="275"/>
      <c r="L185" s="185">
        <v>2136.56</v>
      </c>
      <c r="M185" s="186" t="s">
        <v>766</v>
      </c>
      <c r="N185" s="294"/>
      <c r="O185" s="275"/>
      <c r="P185" s="275"/>
      <c r="Q185" s="294"/>
    </row>
    <row r="186" spans="1:17" ht="136.5" customHeight="1" x14ac:dyDescent="0.2">
      <c r="A186" s="275"/>
      <c r="B186" s="275"/>
      <c r="C186" s="278"/>
      <c r="D186" s="278"/>
      <c r="E186" s="275"/>
      <c r="F186" s="275"/>
      <c r="G186" s="275"/>
      <c r="H186" s="275"/>
      <c r="I186" s="275"/>
      <c r="J186" s="275"/>
      <c r="K186" s="275"/>
      <c r="L186" s="185">
        <v>15000</v>
      </c>
      <c r="M186" s="186" t="s">
        <v>679</v>
      </c>
      <c r="N186" s="294"/>
      <c r="O186" s="275"/>
      <c r="P186" s="275"/>
      <c r="Q186" s="294"/>
    </row>
    <row r="187" spans="1:17" ht="92.45" customHeight="1" x14ac:dyDescent="0.2">
      <c r="A187" s="275"/>
      <c r="B187" s="275"/>
      <c r="C187" s="278"/>
      <c r="D187" s="278"/>
      <c r="E187" s="275"/>
      <c r="F187" s="275"/>
      <c r="G187" s="275"/>
      <c r="H187" s="275"/>
      <c r="I187" s="275"/>
      <c r="J187" s="275"/>
      <c r="K187" s="275"/>
      <c r="L187" s="324">
        <v>829</v>
      </c>
      <c r="M187" s="277" t="s">
        <v>680</v>
      </c>
      <c r="N187" s="294"/>
      <c r="O187" s="275"/>
      <c r="P187" s="275"/>
      <c r="Q187" s="294"/>
    </row>
    <row r="188" spans="1:17" ht="28.9" customHeight="1" x14ac:dyDescent="0.2">
      <c r="A188" s="275"/>
      <c r="B188" s="275"/>
      <c r="C188" s="278"/>
      <c r="D188" s="278"/>
      <c r="E188" s="275"/>
      <c r="F188" s="275"/>
      <c r="G188" s="275"/>
      <c r="H188" s="275"/>
      <c r="I188" s="275"/>
      <c r="J188" s="275"/>
      <c r="K188" s="275"/>
      <c r="L188" s="325"/>
      <c r="M188" s="278"/>
      <c r="N188" s="294"/>
      <c r="O188" s="275"/>
      <c r="P188" s="275"/>
      <c r="Q188" s="294"/>
    </row>
    <row r="189" spans="1:17" ht="15" customHeight="1" x14ac:dyDescent="0.2">
      <c r="A189" s="276"/>
      <c r="B189" s="276"/>
      <c r="C189" s="279"/>
      <c r="D189" s="279"/>
      <c r="E189" s="276"/>
      <c r="F189" s="276"/>
      <c r="G189" s="276"/>
      <c r="H189" s="276"/>
      <c r="I189" s="276"/>
      <c r="J189" s="276"/>
      <c r="K189" s="276"/>
      <c r="L189" s="326"/>
      <c r="M189" s="279"/>
      <c r="N189" s="299"/>
      <c r="O189" s="276"/>
      <c r="P189" s="276"/>
      <c r="Q189" s="299"/>
    </row>
    <row r="190" spans="1:17" ht="111" customHeight="1" x14ac:dyDescent="0.2">
      <c r="A190" s="274" t="s">
        <v>415</v>
      </c>
      <c r="B190" s="274" t="s">
        <v>404</v>
      </c>
      <c r="C190" s="277" t="s">
        <v>450</v>
      </c>
      <c r="D190" s="277" t="s">
        <v>428</v>
      </c>
      <c r="E190" s="274" t="s">
        <v>224</v>
      </c>
      <c r="F190" s="274" t="s">
        <v>370</v>
      </c>
      <c r="G190" s="274" t="s">
        <v>479</v>
      </c>
      <c r="H190" s="274" t="s">
        <v>225</v>
      </c>
      <c r="I190" s="274" t="s">
        <v>226</v>
      </c>
      <c r="J190" s="274" t="s">
        <v>816</v>
      </c>
      <c r="K190" s="274" t="s">
        <v>793</v>
      </c>
      <c r="L190" s="212">
        <v>2865104.17</v>
      </c>
      <c r="M190" s="213" t="s">
        <v>818</v>
      </c>
      <c r="N190" s="324">
        <f>SUM(L190:L212)</f>
        <v>6917468.3099999996</v>
      </c>
      <c r="O190" s="274" t="s">
        <v>451</v>
      </c>
      <c r="P190" s="274" t="s">
        <v>417</v>
      </c>
      <c r="Q190" s="293" t="s">
        <v>452</v>
      </c>
    </row>
    <row r="191" spans="1:17" ht="171.75" customHeight="1" x14ac:dyDescent="0.2">
      <c r="A191" s="275"/>
      <c r="B191" s="275"/>
      <c r="C191" s="278"/>
      <c r="D191" s="278"/>
      <c r="E191" s="275"/>
      <c r="F191" s="275"/>
      <c r="G191" s="275"/>
      <c r="H191" s="275"/>
      <c r="I191" s="275"/>
      <c r="J191" s="275"/>
      <c r="K191" s="275"/>
      <c r="L191" s="128">
        <v>39553.65</v>
      </c>
      <c r="M191" s="127" t="s">
        <v>817</v>
      </c>
      <c r="N191" s="325"/>
      <c r="O191" s="275"/>
      <c r="P191" s="275"/>
      <c r="Q191" s="294"/>
    </row>
    <row r="192" spans="1:17" ht="101.45" customHeight="1" x14ac:dyDescent="0.2">
      <c r="A192" s="275"/>
      <c r="B192" s="275"/>
      <c r="C192" s="278"/>
      <c r="D192" s="278"/>
      <c r="E192" s="275"/>
      <c r="F192" s="275"/>
      <c r="G192" s="275"/>
      <c r="H192" s="275"/>
      <c r="I192" s="275"/>
      <c r="J192" s="275"/>
      <c r="K192" s="275"/>
      <c r="L192" s="128">
        <v>63900</v>
      </c>
      <c r="M192" s="127" t="s">
        <v>681</v>
      </c>
      <c r="N192" s="325"/>
      <c r="O192" s="275"/>
      <c r="P192" s="275"/>
      <c r="Q192" s="294"/>
    </row>
    <row r="193" spans="1:17" ht="51" customHeight="1" x14ac:dyDescent="0.2">
      <c r="A193" s="275"/>
      <c r="B193" s="275"/>
      <c r="C193" s="278"/>
      <c r="D193" s="278"/>
      <c r="E193" s="275"/>
      <c r="F193" s="275"/>
      <c r="G193" s="275"/>
      <c r="H193" s="275"/>
      <c r="I193" s="275"/>
      <c r="J193" s="275"/>
      <c r="K193" s="275"/>
      <c r="L193" s="128">
        <v>63188.53</v>
      </c>
      <c r="M193" s="127" t="s">
        <v>624</v>
      </c>
      <c r="N193" s="325"/>
      <c r="O193" s="275"/>
      <c r="P193" s="275"/>
      <c r="Q193" s="294"/>
    </row>
    <row r="194" spans="1:17" ht="51" customHeight="1" x14ac:dyDescent="0.2">
      <c r="A194" s="275"/>
      <c r="B194" s="275"/>
      <c r="C194" s="278"/>
      <c r="D194" s="278"/>
      <c r="E194" s="275"/>
      <c r="F194" s="275"/>
      <c r="G194" s="275"/>
      <c r="H194" s="275"/>
      <c r="I194" s="275"/>
      <c r="J194" s="275"/>
      <c r="K194" s="275"/>
      <c r="L194" s="128">
        <v>522865.55</v>
      </c>
      <c r="M194" s="127" t="s">
        <v>682</v>
      </c>
      <c r="N194" s="325"/>
      <c r="O194" s="275"/>
      <c r="P194" s="275"/>
      <c r="Q194" s="294"/>
    </row>
    <row r="195" spans="1:17" ht="51" customHeight="1" x14ac:dyDescent="0.2">
      <c r="A195" s="275"/>
      <c r="B195" s="275"/>
      <c r="C195" s="278"/>
      <c r="D195" s="278"/>
      <c r="E195" s="275"/>
      <c r="F195" s="275"/>
      <c r="G195" s="275"/>
      <c r="H195" s="275"/>
      <c r="I195" s="275"/>
      <c r="J195" s="275"/>
      <c r="K195" s="275"/>
      <c r="L195" s="128">
        <v>1318009</v>
      </c>
      <c r="M195" s="127" t="s">
        <v>683</v>
      </c>
      <c r="N195" s="325"/>
      <c r="O195" s="275"/>
      <c r="P195" s="275"/>
      <c r="Q195" s="294"/>
    </row>
    <row r="196" spans="1:17" ht="51" customHeight="1" x14ac:dyDescent="0.2">
      <c r="A196" s="275"/>
      <c r="B196" s="275"/>
      <c r="C196" s="278"/>
      <c r="D196" s="278"/>
      <c r="E196" s="275"/>
      <c r="F196" s="275"/>
      <c r="G196" s="275"/>
      <c r="H196" s="275"/>
      <c r="I196" s="275"/>
      <c r="J196" s="275"/>
      <c r="K196" s="275"/>
      <c r="L196" s="128">
        <v>487294</v>
      </c>
      <c r="M196" s="127" t="s">
        <v>684</v>
      </c>
      <c r="N196" s="325"/>
      <c r="O196" s="275"/>
      <c r="P196" s="275"/>
      <c r="Q196" s="294"/>
    </row>
    <row r="197" spans="1:17" ht="57" customHeight="1" x14ac:dyDescent="0.2">
      <c r="A197" s="275"/>
      <c r="B197" s="275"/>
      <c r="C197" s="278"/>
      <c r="D197" s="278"/>
      <c r="E197" s="275"/>
      <c r="F197" s="275"/>
      <c r="G197" s="275"/>
      <c r="H197" s="275"/>
      <c r="I197" s="275"/>
      <c r="J197" s="275"/>
      <c r="K197" s="275"/>
      <c r="L197" s="96">
        <v>54050</v>
      </c>
      <c r="M197" s="111" t="s">
        <v>622</v>
      </c>
      <c r="N197" s="325"/>
      <c r="O197" s="275"/>
      <c r="P197" s="275"/>
      <c r="Q197" s="294"/>
    </row>
    <row r="198" spans="1:17" ht="64.150000000000006" customHeight="1" x14ac:dyDescent="0.2">
      <c r="A198" s="275"/>
      <c r="B198" s="275"/>
      <c r="C198" s="278"/>
      <c r="D198" s="278"/>
      <c r="E198" s="275"/>
      <c r="F198" s="275"/>
      <c r="G198" s="275"/>
      <c r="H198" s="275"/>
      <c r="I198" s="275"/>
      <c r="J198" s="275"/>
      <c r="K198" s="275"/>
      <c r="L198" s="96">
        <v>64248</v>
      </c>
      <c r="M198" s="111" t="s">
        <v>634</v>
      </c>
      <c r="N198" s="325"/>
      <c r="O198" s="275"/>
      <c r="P198" s="275"/>
      <c r="Q198" s="294"/>
    </row>
    <row r="199" spans="1:17" ht="126.6" customHeight="1" x14ac:dyDescent="0.2">
      <c r="A199" s="275"/>
      <c r="B199" s="275"/>
      <c r="C199" s="278"/>
      <c r="D199" s="278"/>
      <c r="E199" s="275"/>
      <c r="F199" s="275"/>
      <c r="G199" s="275"/>
      <c r="H199" s="275"/>
      <c r="I199" s="275"/>
      <c r="J199" s="275"/>
      <c r="K199" s="275"/>
      <c r="L199" s="173">
        <v>165625.95000000001</v>
      </c>
      <c r="M199" s="171" t="s">
        <v>685</v>
      </c>
      <c r="N199" s="325"/>
      <c r="O199" s="275"/>
      <c r="P199" s="275"/>
      <c r="Q199" s="294"/>
    </row>
    <row r="200" spans="1:17" ht="76.900000000000006" customHeight="1" x14ac:dyDescent="0.2">
      <c r="A200" s="275"/>
      <c r="B200" s="275"/>
      <c r="C200" s="278"/>
      <c r="D200" s="278"/>
      <c r="E200" s="275"/>
      <c r="F200" s="275"/>
      <c r="G200" s="275"/>
      <c r="H200" s="275"/>
      <c r="I200" s="275"/>
      <c r="J200" s="275"/>
      <c r="K200" s="275"/>
      <c r="L200" s="173">
        <v>146701.26</v>
      </c>
      <c r="M200" s="171" t="s">
        <v>686</v>
      </c>
      <c r="N200" s="325"/>
      <c r="O200" s="275"/>
      <c r="P200" s="275"/>
      <c r="Q200" s="294"/>
    </row>
    <row r="201" spans="1:17" ht="82.9" customHeight="1" x14ac:dyDescent="0.2">
      <c r="A201" s="275"/>
      <c r="B201" s="275"/>
      <c r="C201" s="278"/>
      <c r="D201" s="278"/>
      <c r="E201" s="275"/>
      <c r="F201" s="275"/>
      <c r="G201" s="275"/>
      <c r="H201" s="275"/>
      <c r="I201" s="275"/>
      <c r="J201" s="275"/>
      <c r="K201" s="275"/>
      <c r="L201" s="173">
        <v>45528.88</v>
      </c>
      <c r="M201" s="171" t="s">
        <v>638</v>
      </c>
      <c r="N201" s="325"/>
      <c r="O201" s="275"/>
      <c r="P201" s="275"/>
      <c r="Q201" s="294"/>
    </row>
    <row r="202" spans="1:17" ht="64.5" customHeight="1" x14ac:dyDescent="0.2">
      <c r="A202" s="275"/>
      <c r="B202" s="275"/>
      <c r="C202" s="278"/>
      <c r="D202" s="278"/>
      <c r="E202" s="275"/>
      <c r="F202" s="275"/>
      <c r="G202" s="275"/>
      <c r="H202" s="275"/>
      <c r="I202" s="275"/>
      <c r="J202" s="275"/>
      <c r="K202" s="275"/>
      <c r="L202" s="188">
        <v>252400</v>
      </c>
      <c r="M202" s="187" t="s">
        <v>581</v>
      </c>
      <c r="N202" s="325"/>
      <c r="O202" s="275"/>
      <c r="P202" s="275"/>
      <c r="Q202" s="294"/>
    </row>
    <row r="203" spans="1:17" ht="98.25" customHeight="1" x14ac:dyDescent="0.2">
      <c r="A203" s="275"/>
      <c r="B203" s="275"/>
      <c r="C203" s="278"/>
      <c r="D203" s="278"/>
      <c r="E203" s="275"/>
      <c r="F203" s="275"/>
      <c r="G203" s="275"/>
      <c r="H203" s="275"/>
      <c r="I203" s="275"/>
      <c r="J203" s="275"/>
      <c r="K203" s="275"/>
      <c r="L203" s="210">
        <v>124845.14</v>
      </c>
      <c r="M203" s="208" t="s">
        <v>767</v>
      </c>
      <c r="N203" s="325"/>
      <c r="O203" s="275"/>
      <c r="P203" s="275"/>
      <c r="Q203" s="294"/>
    </row>
    <row r="204" spans="1:17" ht="72.75" customHeight="1" x14ac:dyDescent="0.2">
      <c r="A204" s="275"/>
      <c r="B204" s="275"/>
      <c r="C204" s="278"/>
      <c r="D204" s="278"/>
      <c r="E204" s="275"/>
      <c r="F204" s="275"/>
      <c r="G204" s="275"/>
      <c r="H204" s="275"/>
      <c r="I204" s="275"/>
      <c r="J204" s="275"/>
      <c r="K204" s="275"/>
      <c r="L204" s="96">
        <v>2000</v>
      </c>
      <c r="M204" s="111" t="s">
        <v>722</v>
      </c>
      <c r="N204" s="325"/>
      <c r="O204" s="275"/>
      <c r="P204" s="275"/>
      <c r="Q204" s="294"/>
    </row>
    <row r="205" spans="1:17" ht="61.15" customHeight="1" x14ac:dyDescent="0.2">
      <c r="A205" s="275"/>
      <c r="B205" s="275"/>
      <c r="C205" s="279"/>
      <c r="D205" s="279"/>
      <c r="E205" s="275"/>
      <c r="F205" s="275"/>
      <c r="G205" s="275"/>
      <c r="H205" s="275"/>
      <c r="I205" s="275"/>
      <c r="J205" s="275"/>
      <c r="K205" s="275"/>
      <c r="L205" s="293">
        <v>110649.99</v>
      </c>
      <c r="M205" s="274" t="s">
        <v>567</v>
      </c>
      <c r="N205" s="325"/>
      <c r="O205" s="275"/>
      <c r="P205" s="275"/>
      <c r="Q205" s="294"/>
    </row>
    <row r="206" spans="1:17" ht="4.9000000000000004" customHeight="1" x14ac:dyDescent="0.2">
      <c r="A206" s="275"/>
      <c r="B206" s="275"/>
      <c r="C206" s="277" t="s">
        <v>449</v>
      </c>
      <c r="D206" s="277" t="s">
        <v>441</v>
      </c>
      <c r="E206" s="275"/>
      <c r="F206" s="276"/>
      <c r="G206" s="276"/>
      <c r="H206" s="276"/>
      <c r="I206" s="276"/>
      <c r="J206" s="276"/>
      <c r="K206" s="276"/>
      <c r="L206" s="299"/>
      <c r="M206" s="276"/>
      <c r="N206" s="325"/>
      <c r="O206" s="275"/>
      <c r="P206" s="275"/>
      <c r="Q206" s="294"/>
    </row>
    <row r="207" spans="1:17" ht="103.9" customHeight="1" x14ac:dyDescent="0.2">
      <c r="A207" s="275"/>
      <c r="B207" s="275"/>
      <c r="C207" s="278"/>
      <c r="D207" s="278"/>
      <c r="E207" s="275"/>
      <c r="F207" s="274" t="s">
        <v>371</v>
      </c>
      <c r="G207" s="274" t="s">
        <v>520</v>
      </c>
      <c r="H207" s="274">
        <v>15</v>
      </c>
      <c r="I207" s="274">
        <v>16</v>
      </c>
      <c r="J207" s="274">
        <v>14</v>
      </c>
      <c r="K207" s="274" t="s">
        <v>502</v>
      </c>
      <c r="L207" s="155">
        <v>2654.46</v>
      </c>
      <c r="M207" s="154" t="s">
        <v>603</v>
      </c>
      <c r="N207" s="325"/>
      <c r="O207" s="275"/>
      <c r="P207" s="275"/>
      <c r="Q207" s="294"/>
    </row>
    <row r="208" spans="1:17" ht="43.9" customHeight="1" x14ac:dyDescent="0.2">
      <c r="A208" s="275"/>
      <c r="B208" s="275"/>
      <c r="C208" s="278"/>
      <c r="D208" s="278"/>
      <c r="E208" s="275"/>
      <c r="F208" s="275"/>
      <c r="G208" s="275"/>
      <c r="H208" s="275"/>
      <c r="I208" s="275"/>
      <c r="J208" s="275"/>
      <c r="K208" s="275"/>
      <c r="L208" s="155">
        <v>44903</v>
      </c>
      <c r="M208" s="154" t="s">
        <v>617</v>
      </c>
      <c r="N208" s="325"/>
      <c r="O208" s="275"/>
      <c r="P208" s="275"/>
      <c r="Q208" s="294"/>
    </row>
    <row r="209" spans="1:17" ht="39" customHeight="1" x14ac:dyDescent="0.2">
      <c r="A209" s="275"/>
      <c r="B209" s="275"/>
      <c r="C209" s="278"/>
      <c r="D209" s="278"/>
      <c r="E209" s="275"/>
      <c r="F209" s="275"/>
      <c r="G209" s="275"/>
      <c r="H209" s="275"/>
      <c r="I209" s="275"/>
      <c r="J209" s="275"/>
      <c r="K209" s="275"/>
      <c r="L209" s="155">
        <v>34800</v>
      </c>
      <c r="M209" s="154" t="s">
        <v>583</v>
      </c>
      <c r="N209" s="325"/>
      <c r="O209" s="275"/>
      <c r="P209" s="275"/>
      <c r="Q209" s="294"/>
    </row>
    <row r="210" spans="1:17" ht="44.45" customHeight="1" x14ac:dyDescent="0.2">
      <c r="A210" s="275"/>
      <c r="B210" s="275"/>
      <c r="C210" s="278"/>
      <c r="D210" s="278"/>
      <c r="E210" s="275"/>
      <c r="F210" s="275"/>
      <c r="G210" s="275"/>
      <c r="H210" s="275"/>
      <c r="I210" s="275"/>
      <c r="J210" s="275"/>
      <c r="K210" s="275"/>
      <c r="L210" s="155">
        <v>22208.16</v>
      </c>
      <c r="M210" s="154" t="s">
        <v>595</v>
      </c>
      <c r="N210" s="325"/>
      <c r="O210" s="275"/>
      <c r="P210" s="275"/>
      <c r="Q210" s="294"/>
    </row>
    <row r="211" spans="1:17" ht="156.75" customHeight="1" x14ac:dyDescent="0.2">
      <c r="A211" s="275"/>
      <c r="B211" s="275"/>
      <c r="C211" s="278"/>
      <c r="D211" s="278"/>
      <c r="E211" s="275"/>
      <c r="F211" s="275"/>
      <c r="G211" s="275"/>
      <c r="H211" s="275"/>
      <c r="I211" s="275"/>
      <c r="J211" s="275"/>
      <c r="K211" s="275"/>
      <c r="L211" s="155">
        <v>44768</v>
      </c>
      <c r="M211" s="154" t="s">
        <v>598</v>
      </c>
      <c r="N211" s="325"/>
      <c r="O211" s="275"/>
      <c r="P211" s="275"/>
      <c r="Q211" s="294"/>
    </row>
    <row r="212" spans="1:17" ht="210" customHeight="1" x14ac:dyDescent="0.2">
      <c r="A212" s="276"/>
      <c r="B212" s="276"/>
      <c r="C212" s="279"/>
      <c r="D212" s="279"/>
      <c r="E212" s="276"/>
      <c r="F212" s="276"/>
      <c r="G212" s="276"/>
      <c r="H212" s="276"/>
      <c r="I212" s="276"/>
      <c r="J212" s="276"/>
      <c r="K212" s="276"/>
      <c r="L212" s="96">
        <v>442170.57</v>
      </c>
      <c r="M212" s="105" t="s">
        <v>687</v>
      </c>
      <c r="N212" s="326"/>
      <c r="O212" s="276"/>
      <c r="P212" s="276"/>
      <c r="Q212" s="299"/>
    </row>
    <row r="213" spans="1:17" ht="52.5" customHeight="1" x14ac:dyDescent="0.2">
      <c r="A213" s="85"/>
      <c r="B213" s="86"/>
      <c r="C213" s="86"/>
      <c r="D213" s="86"/>
      <c r="E213" s="86"/>
      <c r="F213" s="86"/>
      <c r="G213" s="86"/>
      <c r="H213" s="86"/>
      <c r="I213" s="87"/>
      <c r="J213" s="83"/>
      <c r="K213" s="84" t="s">
        <v>340</v>
      </c>
      <c r="L213" s="94">
        <f>SUM(L5:L212)</f>
        <v>119619499.74999999</v>
      </c>
      <c r="M213" s="84" t="s">
        <v>556</v>
      </c>
      <c r="N213" s="94">
        <f>SUM(N5:N212)</f>
        <v>119619499.75</v>
      </c>
      <c r="O213" s="83"/>
      <c r="P213" s="83"/>
      <c r="Q213" s="83"/>
    </row>
    <row r="214" spans="1:17" ht="15" x14ac:dyDescent="0.2">
      <c r="K214" s="158"/>
      <c r="L214" s="158"/>
      <c r="M214" s="158"/>
      <c r="N214" s="158"/>
    </row>
  </sheetData>
  <mergeCells count="308">
    <mergeCell ref="F138:F147"/>
    <mergeCell ref="G138:G147"/>
    <mergeCell ref="H138:H147"/>
    <mergeCell ref="I138:I147"/>
    <mergeCell ref="J138:J147"/>
    <mergeCell ref="K138:K147"/>
    <mergeCell ref="Q190:Q212"/>
    <mergeCell ref="A190:A212"/>
    <mergeCell ref="B190:B212"/>
    <mergeCell ref="C190:C205"/>
    <mergeCell ref="D190:D205"/>
    <mergeCell ref="E190:E212"/>
    <mergeCell ref="F190:F206"/>
    <mergeCell ref="G190:G206"/>
    <mergeCell ref="H190:H206"/>
    <mergeCell ref="I190:I206"/>
    <mergeCell ref="C206:C212"/>
    <mergeCell ref="D206:D212"/>
    <mergeCell ref="K190:K206"/>
    <mergeCell ref="I207:I212"/>
    <mergeCell ref="J207:J212"/>
    <mergeCell ref="K207:K212"/>
    <mergeCell ref="M205:M206"/>
    <mergeCell ref="J86:J91"/>
    <mergeCell ref="K86:K91"/>
    <mergeCell ref="K92:K106"/>
    <mergeCell ref="J114:J130"/>
    <mergeCell ref="M155:M159"/>
    <mergeCell ref="N190:N212"/>
    <mergeCell ref="O190:O212"/>
    <mergeCell ref="P190:P212"/>
    <mergeCell ref="P179:P189"/>
    <mergeCell ref="P109:P130"/>
    <mergeCell ref="L139:L140"/>
    <mergeCell ref="M139:M140"/>
    <mergeCell ref="L143:L147"/>
    <mergeCell ref="M143:M147"/>
    <mergeCell ref="L155:L159"/>
    <mergeCell ref="N131:N137"/>
    <mergeCell ref="M187:M189"/>
    <mergeCell ref="L168:L172"/>
    <mergeCell ref="M168:M172"/>
    <mergeCell ref="L187:L189"/>
    <mergeCell ref="O92:O108"/>
    <mergeCell ref="N148:N159"/>
    <mergeCell ref="N160:N172"/>
    <mergeCell ref="N138:N147"/>
    <mergeCell ref="Q179:Q189"/>
    <mergeCell ref="O173:O178"/>
    <mergeCell ref="P173:P178"/>
    <mergeCell ref="Q173:Q178"/>
    <mergeCell ref="O179:O189"/>
    <mergeCell ref="O138:O147"/>
    <mergeCell ref="P138:P147"/>
    <mergeCell ref="Q138:Q147"/>
    <mergeCell ref="O148:O159"/>
    <mergeCell ref="P148:P159"/>
    <mergeCell ref="Q148:Q159"/>
    <mergeCell ref="O160:O172"/>
    <mergeCell ref="P160:P172"/>
    <mergeCell ref="Q160:Q172"/>
    <mergeCell ref="Q131:Q137"/>
    <mergeCell ref="O18:O27"/>
    <mergeCell ref="P18:P27"/>
    <mergeCell ref="Q18:Q27"/>
    <mergeCell ref="O28:O33"/>
    <mergeCell ref="P28:P33"/>
    <mergeCell ref="Q28:Q33"/>
    <mergeCell ref="Q51:Q72"/>
    <mergeCell ref="P51:P72"/>
    <mergeCell ref="Q38:Q50"/>
    <mergeCell ref="Q34:Q37"/>
    <mergeCell ref="O34:O37"/>
    <mergeCell ref="P34:P37"/>
    <mergeCell ref="O38:O50"/>
    <mergeCell ref="P38:P50"/>
    <mergeCell ref="Q73:Q91"/>
    <mergeCell ref="Q109:Q130"/>
    <mergeCell ref="O131:O137"/>
    <mergeCell ref="P131:P137"/>
    <mergeCell ref="O109:O130"/>
    <mergeCell ref="P92:P108"/>
    <mergeCell ref="O73:O91"/>
    <mergeCell ref="P73:P91"/>
    <mergeCell ref="O51:O72"/>
    <mergeCell ref="H148:H159"/>
    <mergeCell ref="A18:A27"/>
    <mergeCell ref="B18:B27"/>
    <mergeCell ref="H18:H27"/>
    <mergeCell ref="I18:I27"/>
    <mergeCell ref="E148:E159"/>
    <mergeCell ref="E131:E137"/>
    <mergeCell ref="D158:D159"/>
    <mergeCell ref="A131:A137"/>
    <mergeCell ref="A148:A159"/>
    <mergeCell ref="B148:B159"/>
    <mergeCell ref="C148:C159"/>
    <mergeCell ref="D148:D157"/>
    <mergeCell ref="I114:I130"/>
    <mergeCell ref="I109:I113"/>
    <mergeCell ref="F131:F137"/>
    <mergeCell ref="H86:H91"/>
    <mergeCell ref="I86:I91"/>
    <mergeCell ref="A28:A33"/>
    <mergeCell ref="B28:B33"/>
    <mergeCell ref="C28:C33"/>
    <mergeCell ref="D28:D33"/>
    <mergeCell ref="E28:E33"/>
    <mergeCell ref="F28:F33"/>
    <mergeCell ref="J190:J206"/>
    <mergeCell ref="I171:I172"/>
    <mergeCell ref="K109:K113"/>
    <mergeCell ref="L205:L206"/>
    <mergeCell ref="J173:J178"/>
    <mergeCell ref="J171:J172"/>
    <mergeCell ref="K171:K172"/>
    <mergeCell ref="H171:H172"/>
    <mergeCell ref="F171:F172"/>
    <mergeCell ref="G171:G172"/>
    <mergeCell ref="F160:F170"/>
    <mergeCell ref="I179:I189"/>
    <mergeCell ref="J179:J189"/>
    <mergeCell ref="K179:K189"/>
    <mergeCell ref="J131:J137"/>
    <mergeCell ref="K131:K137"/>
    <mergeCell ref="J160:J170"/>
    <mergeCell ref="K160:K170"/>
    <mergeCell ref="J148:J159"/>
    <mergeCell ref="K148:K159"/>
    <mergeCell ref="F114:F130"/>
    <mergeCell ref="G114:G130"/>
    <mergeCell ref="H114:H130"/>
    <mergeCell ref="I160:I170"/>
    <mergeCell ref="D18:D27"/>
    <mergeCell ref="E18:E27"/>
    <mergeCell ref="F18:F27"/>
    <mergeCell ref="G18:G27"/>
    <mergeCell ref="C18:C27"/>
    <mergeCell ref="F173:F178"/>
    <mergeCell ref="G173:G178"/>
    <mergeCell ref="H173:H178"/>
    <mergeCell ref="J92:J106"/>
    <mergeCell ref="H51:H66"/>
    <mergeCell ref="F67:F72"/>
    <mergeCell ref="G67:G72"/>
    <mergeCell ref="H67:H72"/>
    <mergeCell ref="G131:G137"/>
    <mergeCell ref="F86:F91"/>
    <mergeCell ref="G86:G91"/>
    <mergeCell ref="F148:F159"/>
    <mergeCell ref="G148:G159"/>
    <mergeCell ref="G160:G170"/>
    <mergeCell ref="H160:H170"/>
    <mergeCell ref="H109:H113"/>
    <mergeCell ref="C51:C72"/>
    <mergeCell ref="D51:D72"/>
    <mergeCell ref="I148:I159"/>
    <mergeCell ref="D34:D37"/>
    <mergeCell ref="E51:E72"/>
    <mergeCell ref="A138:A147"/>
    <mergeCell ref="A34:A37"/>
    <mergeCell ref="C34:C37"/>
    <mergeCell ref="B34:B37"/>
    <mergeCell ref="H34:H37"/>
    <mergeCell ref="I34:I37"/>
    <mergeCell ref="I131:I137"/>
    <mergeCell ref="A38:A50"/>
    <mergeCell ref="B38:B50"/>
    <mergeCell ref="C38:C50"/>
    <mergeCell ref="D38:D50"/>
    <mergeCell ref="E38:E50"/>
    <mergeCell ref="F38:F48"/>
    <mergeCell ref="G38:G48"/>
    <mergeCell ref="H38:H48"/>
    <mergeCell ref="I38:I48"/>
    <mergeCell ref="A51:A72"/>
    <mergeCell ref="B51:B72"/>
    <mergeCell ref="H131:H137"/>
    <mergeCell ref="C138:C147"/>
    <mergeCell ref="D138:D145"/>
    <mergeCell ref="E138:E147"/>
    <mergeCell ref="J28:J33"/>
    <mergeCell ref="K28:K33"/>
    <mergeCell ref="J38:J48"/>
    <mergeCell ref="K38:K48"/>
    <mergeCell ref="G28:G33"/>
    <mergeCell ref="H28:H33"/>
    <mergeCell ref="I28:I33"/>
    <mergeCell ref="E34:E37"/>
    <mergeCell ref="G34:G37"/>
    <mergeCell ref="F34:F37"/>
    <mergeCell ref="J34:J37"/>
    <mergeCell ref="K34:K37"/>
    <mergeCell ref="J18:J27"/>
    <mergeCell ref="I173:I178"/>
    <mergeCell ref="N173:N178"/>
    <mergeCell ref="K114:K130"/>
    <mergeCell ref="K173:K178"/>
    <mergeCell ref="N179:N189"/>
    <mergeCell ref="L129:L130"/>
    <mergeCell ref="M129:M130"/>
    <mergeCell ref="M66:M72"/>
    <mergeCell ref="L106:L108"/>
    <mergeCell ref="M106:M108"/>
    <mergeCell ref="J73:J85"/>
    <mergeCell ref="K73:K85"/>
    <mergeCell ref="N73:N91"/>
    <mergeCell ref="I67:I72"/>
    <mergeCell ref="J67:J72"/>
    <mergeCell ref="K67:K72"/>
    <mergeCell ref="I73:I85"/>
    <mergeCell ref="N51:N72"/>
    <mergeCell ref="N92:N108"/>
    <mergeCell ref="N109:N130"/>
    <mergeCell ref="L66:L72"/>
    <mergeCell ref="L89:L91"/>
    <mergeCell ref="M89:M91"/>
    <mergeCell ref="J109:J113"/>
    <mergeCell ref="Q92:Q108"/>
    <mergeCell ref="B92:B108"/>
    <mergeCell ref="G5:G17"/>
    <mergeCell ref="K18:K27"/>
    <mergeCell ref="F51:F66"/>
    <mergeCell ref="G51:G66"/>
    <mergeCell ref="N18:N27"/>
    <mergeCell ref="N28:N33"/>
    <mergeCell ref="N5:N17"/>
    <mergeCell ref="I51:I66"/>
    <mergeCell ref="J51:J66"/>
    <mergeCell ref="K51:K66"/>
    <mergeCell ref="F49:F50"/>
    <mergeCell ref="G49:G50"/>
    <mergeCell ref="H49:H50"/>
    <mergeCell ref="I49:I50"/>
    <mergeCell ref="N34:N37"/>
    <mergeCell ref="N38:N50"/>
    <mergeCell ref="J49:J50"/>
    <mergeCell ref="K49:K50"/>
    <mergeCell ref="F73:F85"/>
    <mergeCell ref="G73:G85"/>
    <mergeCell ref="H73:H85"/>
    <mergeCell ref="A1:Q1"/>
    <mergeCell ref="A3:Q3"/>
    <mergeCell ref="H2:J2"/>
    <mergeCell ref="A2:B2"/>
    <mergeCell ref="O2:Q2"/>
    <mergeCell ref="A5:A17"/>
    <mergeCell ref="B5:B17"/>
    <mergeCell ref="C5:C17"/>
    <mergeCell ref="D5:D17"/>
    <mergeCell ref="Q5:Q17"/>
    <mergeCell ref="H5:H17"/>
    <mergeCell ref="I5:I17"/>
    <mergeCell ref="J5:J17"/>
    <mergeCell ref="K5:K17"/>
    <mergeCell ref="O5:O17"/>
    <mergeCell ref="P5:P17"/>
    <mergeCell ref="E5:E17"/>
    <mergeCell ref="F5:F17"/>
    <mergeCell ref="M2:N2"/>
    <mergeCell ref="C2:F2"/>
    <mergeCell ref="A109:A130"/>
    <mergeCell ref="B109:B130"/>
    <mergeCell ref="C109:C130"/>
    <mergeCell ref="D109:D130"/>
    <mergeCell ref="E109:E130"/>
    <mergeCell ref="D92:D108"/>
    <mergeCell ref="E92:E108"/>
    <mergeCell ref="A73:A91"/>
    <mergeCell ref="B73:B91"/>
    <mergeCell ref="C73:C91"/>
    <mergeCell ref="D73:D91"/>
    <mergeCell ref="E73:E91"/>
    <mergeCell ref="A92:A108"/>
    <mergeCell ref="C92:C108"/>
    <mergeCell ref="A179:A189"/>
    <mergeCell ref="B179:B189"/>
    <mergeCell ref="C179:C182"/>
    <mergeCell ref="D179:D182"/>
    <mergeCell ref="F92:F106"/>
    <mergeCell ref="G92:G106"/>
    <mergeCell ref="H92:H106"/>
    <mergeCell ref="I92:I106"/>
    <mergeCell ref="F109:F113"/>
    <mergeCell ref="G109:G113"/>
    <mergeCell ref="B131:B137"/>
    <mergeCell ref="C131:C137"/>
    <mergeCell ref="D131:D137"/>
    <mergeCell ref="A160:A172"/>
    <mergeCell ref="B160:B172"/>
    <mergeCell ref="C160:C172"/>
    <mergeCell ref="D160:D170"/>
    <mergeCell ref="E160:E172"/>
    <mergeCell ref="A173:A178"/>
    <mergeCell ref="B173:B178"/>
    <mergeCell ref="C173:C178"/>
    <mergeCell ref="D173:D178"/>
    <mergeCell ref="E173:E178"/>
    <mergeCell ref="B138:B147"/>
    <mergeCell ref="H179:H189"/>
    <mergeCell ref="F207:F212"/>
    <mergeCell ref="G207:G212"/>
    <mergeCell ref="H207:H212"/>
    <mergeCell ref="E179:E189"/>
    <mergeCell ref="C183:C189"/>
    <mergeCell ref="D183:D189"/>
    <mergeCell ref="F179:F189"/>
    <mergeCell ref="G179:G189"/>
  </mergeCells>
  <pageMargins left="0.25" right="0.25" top="0.75" bottom="0.75" header="0.3" footer="0.3"/>
  <pageSetup paperSize="8"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17"/>
  <sheetViews>
    <sheetView topLeftCell="H295" zoomScale="50" zoomScaleNormal="50" workbookViewId="0">
      <selection activeCell="A276" sqref="A276:B281"/>
    </sheetView>
  </sheetViews>
  <sheetFormatPr defaultColWidth="9.140625" defaultRowHeight="14.25" x14ac:dyDescent="0.2"/>
  <cols>
    <col min="1" max="1" width="39.5703125" style="69" customWidth="1"/>
    <col min="2" max="2" width="28.28515625" style="69" customWidth="1"/>
    <col min="3" max="3" width="57" style="69" customWidth="1"/>
    <col min="4" max="4" width="140.42578125" style="69" customWidth="1"/>
    <col min="5" max="5" width="46.7109375" style="69" customWidth="1"/>
    <col min="6" max="6" width="30.5703125" style="69" customWidth="1"/>
    <col min="7" max="7" width="47.28515625" style="69" customWidth="1"/>
    <col min="8" max="8" width="255.7109375" style="69" customWidth="1"/>
    <col min="9" max="9" width="59.5703125" style="69" customWidth="1"/>
    <col min="10" max="10" width="25.28515625" style="69" customWidth="1"/>
    <col min="11" max="11" width="28.7109375" style="69" customWidth="1"/>
    <col min="12" max="12" width="42.28515625" style="69" customWidth="1"/>
    <col min="13" max="16384" width="9.140625" style="69"/>
  </cols>
  <sheetData>
    <row r="1" spans="1:60" s="74" customFormat="1" ht="64.5" customHeight="1" x14ac:dyDescent="0.4">
      <c r="A1" s="377" t="s">
        <v>388</v>
      </c>
      <c r="B1" s="378"/>
      <c r="C1" s="378"/>
      <c r="D1" s="378"/>
      <c r="E1" s="378"/>
      <c r="F1" s="378"/>
      <c r="G1" s="378"/>
      <c r="H1" s="378"/>
      <c r="I1" s="378"/>
      <c r="J1" s="378"/>
      <c r="K1" s="378"/>
      <c r="L1" s="37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60" ht="72" customHeight="1" x14ac:dyDescent="0.2">
      <c r="A2" s="79" t="s">
        <v>343</v>
      </c>
      <c r="B2" s="313" t="s">
        <v>342</v>
      </c>
      <c r="C2" s="314"/>
      <c r="D2" s="314"/>
      <c r="E2" s="315"/>
      <c r="F2" s="368" t="s">
        <v>155</v>
      </c>
      <c r="G2" s="369"/>
      <c r="H2" s="80" t="s">
        <v>372</v>
      </c>
      <c r="I2" s="75" t="s">
        <v>385</v>
      </c>
      <c r="J2" s="91" t="s">
        <v>158</v>
      </c>
      <c r="K2" s="89" t="s">
        <v>384</v>
      </c>
      <c r="L2" s="78" t="s">
        <v>839</v>
      </c>
    </row>
    <row r="3" spans="1:60" ht="52.5" customHeight="1" x14ac:dyDescent="0.2">
      <c r="A3" s="380" t="s">
        <v>784</v>
      </c>
      <c r="B3" s="380"/>
      <c r="C3" s="380"/>
      <c r="D3" s="380"/>
      <c r="E3" s="380"/>
      <c r="F3" s="380"/>
      <c r="G3" s="380"/>
      <c r="H3" s="380"/>
      <c r="I3" s="380"/>
      <c r="J3" s="380"/>
      <c r="K3" s="380"/>
      <c r="L3" s="381"/>
    </row>
    <row r="4" spans="1:60" s="70" customFormat="1" ht="149.25" customHeight="1" x14ac:dyDescent="0.2">
      <c r="A4" s="382" t="s">
        <v>163</v>
      </c>
      <c r="B4" s="383"/>
      <c r="C4" s="72" t="s">
        <v>787</v>
      </c>
      <c r="D4" s="73" t="s">
        <v>160</v>
      </c>
      <c r="E4" s="73" t="s">
        <v>161</v>
      </c>
      <c r="F4" s="73" t="s">
        <v>162</v>
      </c>
      <c r="G4" s="76" t="s">
        <v>386</v>
      </c>
      <c r="H4" s="76" t="s">
        <v>387</v>
      </c>
      <c r="I4" s="77" t="s">
        <v>495</v>
      </c>
      <c r="J4" s="388" t="s">
        <v>473</v>
      </c>
      <c r="K4" s="389"/>
      <c r="L4" s="390"/>
    </row>
    <row r="5" spans="1:60" ht="41.25" customHeight="1" x14ac:dyDescent="0.2">
      <c r="A5" s="370"/>
      <c r="B5" s="370"/>
      <c r="C5" s="370"/>
      <c r="D5" s="370"/>
      <c r="E5" s="370"/>
      <c r="F5" s="370"/>
      <c r="G5" s="370"/>
      <c r="H5" s="370"/>
      <c r="I5" s="370"/>
      <c r="J5" s="370"/>
      <c r="K5" s="370"/>
      <c r="L5" s="371"/>
    </row>
    <row r="6" spans="1:60" ht="55.5" hidden="1" customHeight="1" x14ac:dyDescent="0.2">
      <c r="A6" s="372"/>
      <c r="B6" s="372"/>
      <c r="C6" s="372"/>
      <c r="D6" s="372"/>
      <c r="E6" s="372"/>
      <c r="F6" s="372"/>
      <c r="G6" s="372"/>
      <c r="H6" s="372"/>
      <c r="I6" s="372"/>
      <c r="J6" s="372"/>
      <c r="K6" s="372"/>
      <c r="L6" s="373"/>
    </row>
    <row r="7" spans="1:60" ht="6" customHeight="1" x14ac:dyDescent="0.2">
      <c r="A7" s="372"/>
      <c r="B7" s="372"/>
      <c r="C7" s="372"/>
      <c r="D7" s="372"/>
      <c r="E7" s="372"/>
      <c r="F7" s="372"/>
      <c r="G7" s="372"/>
      <c r="H7" s="372"/>
      <c r="I7" s="372"/>
      <c r="J7" s="372"/>
      <c r="K7" s="372"/>
      <c r="L7" s="373"/>
    </row>
    <row r="8" spans="1:60" ht="53.25" customHeight="1" x14ac:dyDescent="0.2">
      <c r="A8" s="354" t="s">
        <v>164</v>
      </c>
      <c r="B8" s="355"/>
      <c r="C8" s="355"/>
      <c r="D8" s="355"/>
      <c r="E8" s="355"/>
      <c r="F8" s="355"/>
      <c r="G8" s="355"/>
      <c r="H8" s="355"/>
      <c r="I8" s="355"/>
      <c r="J8" s="355"/>
      <c r="K8" s="355"/>
      <c r="L8" s="356"/>
    </row>
    <row r="9" spans="1:60" ht="66" hidden="1" customHeight="1" x14ac:dyDescent="0.2">
      <c r="A9" s="357"/>
      <c r="B9" s="358"/>
      <c r="C9" s="358"/>
      <c r="D9" s="358"/>
      <c r="E9" s="358"/>
      <c r="F9" s="358"/>
      <c r="G9" s="358"/>
      <c r="H9" s="358"/>
      <c r="I9" s="358"/>
      <c r="J9" s="358"/>
      <c r="K9" s="358"/>
      <c r="L9" s="359"/>
    </row>
    <row r="10" spans="1:60" ht="11.25" hidden="1" customHeight="1" x14ac:dyDescent="0.2">
      <c r="A10" s="360"/>
      <c r="B10" s="361"/>
      <c r="C10" s="361"/>
      <c r="D10" s="361"/>
      <c r="E10" s="361"/>
      <c r="F10" s="361"/>
      <c r="G10" s="361"/>
      <c r="H10" s="361"/>
      <c r="I10" s="361"/>
      <c r="J10" s="361"/>
      <c r="K10" s="361"/>
      <c r="L10" s="362"/>
    </row>
    <row r="11" spans="1:60" ht="39" customHeight="1" x14ac:dyDescent="0.2">
      <c r="A11" s="327" t="s">
        <v>238</v>
      </c>
      <c r="B11" s="280"/>
      <c r="C11" s="274" t="s">
        <v>166</v>
      </c>
      <c r="D11" s="330" t="s">
        <v>239</v>
      </c>
      <c r="E11" s="293">
        <v>220452584.78</v>
      </c>
      <c r="F11" s="274" t="s">
        <v>240</v>
      </c>
      <c r="G11" s="333" t="s">
        <v>498</v>
      </c>
      <c r="H11" s="336" t="s">
        <v>723</v>
      </c>
      <c r="I11" s="293">
        <v>22000</v>
      </c>
      <c r="J11" s="342" t="s">
        <v>568</v>
      </c>
      <c r="K11" s="343"/>
      <c r="L11" s="344"/>
    </row>
    <row r="12" spans="1:60" ht="33" customHeight="1" x14ac:dyDescent="0.2">
      <c r="A12" s="328"/>
      <c r="B12" s="281"/>
      <c r="C12" s="275"/>
      <c r="D12" s="331"/>
      <c r="E12" s="294"/>
      <c r="F12" s="275"/>
      <c r="G12" s="334"/>
      <c r="H12" s="337"/>
      <c r="I12" s="294"/>
      <c r="J12" s="345"/>
      <c r="K12" s="346"/>
      <c r="L12" s="347"/>
    </row>
    <row r="13" spans="1:60" ht="30" customHeight="1" x14ac:dyDescent="0.2">
      <c r="A13" s="328"/>
      <c r="B13" s="281"/>
      <c r="C13" s="275"/>
      <c r="D13" s="331"/>
      <c r="E13" s="294"/>
      <c r="F13" s="275"/>
      <c r="G13" s="334"/>
      <c r="H13" s="337"/>
      <c r="I13" s="294"/>
      <c r="J13" s="345"/>
      <c r="K13" s="346"/>
      <c r="L13" s="347"/>
    </row>
    <row r="14" spans="1:60" ht="13.9" customHeight="1" x14ac:dyDescent="0.2">
      <c r="A14" s="328"/>
      <c r="B14" s="281"/>
      <c r="C14" s="275"/>
      <c r="D14" s="331"/>
      <c r="E14" s="294"/>
      <c r="F14" s="275"/>
      <c r="G14" s="334"/>
      <c r="H14" s="337"/>
      <c r="I14" s="294"/>
      <c r="J14" s="345"/>
      <c r="K14" s="346"/>
      <c r="L14" s="347"/>
    </row>
    <row r="15" spans="1:60" ht="13.9" customHeight="1" x14ac:dyDescent="0.2">
      <c r="A15" s="328"/>
      <c r="B15" s="281"/>
      <c r="C15" s="275"/>
      <c r="D15" s="331"/>
      <c r="E15" s="275"/>
      <c r="F15" s="275"/>
      <c r="G15" s="334"/>
      <c r="H15" s="337"/>
      <c r="I15" s="294"/>
      <c r="J15" s="345"/>
      <c r="K15" s="346"/>
      <c r="L15" s="347"/>
    </row>
    <row r="16" spans="1:60" ht="1.1499999999999999" customHeight="1" x14ac:dyDescent="0.2">
      <c r="A16" s="329"/>
      <c r="B16" s="282"/>
      <c r="C16" s="276"/>
      <c r="D16" s="332"/>
      <c r="E16" s="275"/>
      <c r="F16" s="275"/>
      <c r="G16" s="335"/>
      <c r="H16" s="338"/>
      <c r="I16" s="299"/>
      <c r="J16" s="348"/>
      <c r="K16" s="349"/>
      <c r="L16" s="350"/>
    </row>
    <row r="17" spans="1:12" ht="232.5" customHeight="1" x14ac:dyDescent="0.2">
      <c r="A17" s="327" t="s">
        <v>241</v>
      </c>
      <c r="B17" s="280"/>
      <c r="C17" s="274" t="s">
        <v>166</v>
      </c>
      <c r="D17" s="330" t="s">
        <v>242</v>
      </c>
      <c r="E17" s="275"/>
      <c r="F17" s="275"/>
      <c r="G17" s="157" t="s">
        <v>737</v>
      </c>
      <c r="H17" s="95" t="s">
        <v>724</v>
      </c>
      <c r="I17" s="155">
        <v>135120.22</v>
      </c>
      <c r="J17" s="351" t="s">
        <v>604</v>
      </c>
      <c r="K17" s="352"/>
      <c r="L17" s="353"/>
    </row>
    <row r="18" spans="1:12" ht="60" customHeight="1" x14ac:dyDescent="0.2">
      <c r="A18" s="328"/>
      <c r="B18" s="281"/>
      <c r="C18" s="275"/>
      <c r="D18" s="331"/>
      <c r="E18" s="275"/>
      <c r="F18" s="275"/>
      <c r="G18" s="177" t="s">
        <v>550</v>
      </c>
      <c r="H18" s="126" t="s">
        <v>551</v>
      </c>
      <c r="I18" s="169">
        <v>152037.22</v>
      </c>
      <c r="J18" s="351" t="s">
        <v>688</v>
      </c>
      <c r="K18" s="352"/>
      <c r="L18" s="353"/>
    </row>
    <row r="19" spans="1:12" ht="34.5" customHeight="1" x14ac:dyDescent="0.2">
      <c r="A19" s="328"/>
      <c r="B19" s="281"/>
      <c r="C19" s="275"/>
      <c r="D19" s="331"/>
      <c r="E19" s="275"/>
      <c r="F19" s="275"/>
      <c r="G19" s="177" t="s">
        <v>505</v>
      </c>
      <c r="H19" s="126" t="s">
        <v>541</v>
      </c>
      <c r="I19" s="169">
        <v>70000</v>
      </c>
      <c r="J19" s="376" t="s">
        <v>506</v>
      </c>
      <c r="K19" s="376"/>
      <c r="L19" s="376"/>
    </row>
    <row r="20" spans="1:12" ht="34.5" customHeight="1" x14ac:dyDescent="0.2">
      <c r="A20" s="328"/>
      <c r="B20" s="281"/>
      <c r="C20" s="275"/>
      <c r="D20" s="331"/>
      <c r="E20" s="275"/>
      <c r="F20" s="275"/>
      <c r="G20" s="177" t="s">
        <v>513</v>
      </c>
      <c r="H20" s="126" t="s">
        <v>514</v>
      </c>
      <c r="I20" s="169">
        <v>14937.5</v>
      </c>
      <c r="J20" s="376" t="s">
        <v>633</v>
      </c>
      <c r="K20" s="376"/>
      <c r="L20" s="376"/>
    </row>
    <row r="21" spans="1:12" ht="34.5" customHeight="1" x14ac:dyDescent="0.2">
      <c r="A21" s="328"/>
      <c r="B21" s="281"/>
      <c r="C21" s="275"/>
      <c r="D21" s="331"/>
      <c r="E21" s="275"/>
      <c r="F21" s="275"/>
      <c r="G21" s="176" t="s">
        <v>475</v>
      </c>
      <c r="H21" s="95" t="s">
        <v>477</v>
      </c>
      <c r="I21" s="176">
        <v>0</v>
      </c>
      <c r="J21" s="351" t="s">
        <v>454</v>
      </c>
      <c r="K21" s="352"/>
      <c r="L21" s="353"/>
    </row>
    <row r="22" spans="1:12" ht="82.15" customHeight="1" x14ac:dyDescent="0.2">
      <c r="A22" s="328"/>
      <c r="B22" s="281"/>
      <c r="C22" s="275"/>
      <c r="D22" s="331"/>
      <c r="E22" s="275"/>
      <c r="F22" s="275"/>
      <c r="G22" s="177" t="s">
        <v>500</v>
      </c>
      <c r="H22" s="126" t="s">
        <v>540</v>
      </c>
      <c r="I22" s="169">
        <v>408109.8</v>
      </c>
      <c r="J22" s="351" t="s">
        <v>689</v>
      </c>
      <c r="K22" s="352"/>
      <c r="L22" s="353"/>
    </row>
    <row r="23" spans="1:12" ht="82.15" customHeight="1" x14ac:dyDescent="0.2">
      <c r="A23" s="328"/>
      <c r="B23" s="281"/>
      <c r="C23" s="275"/>
      <c r="D23" s="331"/>
      <c r="E23" s="275"/>
      <c r="F23" s="275"/>
      <c r="G23" s="177" t="s">
        <v>503</v>
      </c>
      <c r="H23" s="126" t="s">
        <v>794</v>
      </c>
      <c r="I23" s="169">
        <v>26400</v>
      </c>
      <c r="J23" s="351" t="s">
        <v>594</v>
      </c>
      <c r="K23" s="352"/>
      <c r="L23" s="353"/>
    </row>
    <row r="24" spans="1:12" ht="82.15" customHeight="1" x14ac:dyDescent="0.2">
      <c r="A24" s="328"/>
      <c r="B24" s="281"/>
      <c r="C24" s="275"/>
      <c r="D24" s="331"/>
      <c r="E24" s="275"/>
      <c r="F24" s="275"/>
      <c r="G24" s="176" t="s">
        <v>498</v>
      </c>
      <c r="H24" s="95" t="s">
        <v>539</v>
      </c>
      <c r="I24" s="173">
        <v>12000</v>
      </c>
      <c r="J24" s="351" t="s">
        <v>568</v>
      </c>
      <c r="K24" s="352"/>
      <c r="L24" s="353"/>
    </row>
    <row r="25" spans="1:12" ht="35.450000000000003" customHeight="1" x14ac:dyDescent="0.2">
      <c r="A25" s="328"/>
      <c r="B25" s="281"/>
      <c r="C25" s="275"/>
      <c r="D25" s="331"/>
      <c r="E25" s="275"/>
      <c r="F25" s="275"/>
      <c r="G25" s="333" t="s">
        <v>474</v>
      </c>
      <c r="H25" s="336" t="s">
        <v>805</v>
      </c>
      <c r="I25" s="293">
        <v>31184.71</v>
      </c>
      <c r="J25" s="342" t="s">
        <v>690</v>
      </c>
      <c r="K25" s="343"/>
      <c r="L25" s="344"/>
    </row>
    <row r="26" spans="1:12" ht="19.899999999999999" customHeight="1" x14ac:dyDescent="0.2">
      <c r="A26" s="328"/>
      <c r="B26" s="281"/>
      <c r="C26" s="275"/>
      <c r="D26" s="331"/>
      <c r="E26" s="275"/>
      <c r="F26" s="275"/>
      <c r="G26" s="334"/>
      <c r="H26" s="337"/>
      <c r="I26" s="294"/>
      <c r="J26" s="345"/>
      <c r="K26" s="346"/>
      <c r="L26" s="347"/>
    </row>
    <row r="27" spans="1:12" ht="15.6" customHeight="1" x14ac:dyDescent="0.2">
      <c r="A27" s="328"/>
      <c r="B27" s="281"/>
      <c r="C27" s="275"/>
      <c r="D27" s="331"/>
      <c r="E27" s="275"/>
      <c r="F27" s="275"/>
      <c r="G27" s="334"/>
      <c r="H27" s="337"/>
      <c r="I27" s="294"/>
      <c r="J27" s="345"/>
      <c r="K27" s="346"/>
      <c r="L27" s="347"/>
    </row>
    <row r="28" spans="1:12" ht="10.9" customHeight="1" x14ac:dyDescent="0.2">
      <c r="A28" s="328"/>
      <c r="B28" s="281"/>
      <c r="C28" s="275"/>
      <c r="D28" s="331"/>
      <c r="E28" s="275"/>
      <c r="F28" s="275"/>
      <c r="G28" s="334"/>
      <c r="H28" s="337"/>
      <c r="I28" s="294"/>
      <c r="J28" s="345"/>
      <c r="K28" s="346"/>
      <c r="L28" s="347"/>
    </row>
    <row r="29" spans="1:12" ht="5.45" customHeight="1" x14ac:dyDescent="0.2">
      <c r="A29" s="328"/>
      <c r="B29" s="281"/>
      <c r="C29" s="275"/>
      <c r="D29" s="331"/>
      <c r="E29" s="275"/>
      <c r="F29" s="275"/>
      <c r="G29" s="334"/>
      <c r="H29" s="337"/>
      <c r="I29" s="294"/>
      <c r="J29" s="345"/>
      <c r="K29" s="346"/>
      <c r="L29" s="347"/>
    </row>
    <row r="30" spans="1:12" ht="38.450000000000003" customHeight="1" x14ac:dyDescent="0.2">
      <c r="A30" s="328"/>
      <c r="B30" s="281"/>
      <c r="C30" s="275"/>
      <c r="D30" s="331"/>
      <c r="E30" s="275"/>
      <c r="F30" s="275"/>
      <c r="G30" s="334"/>
      <c r="H30" s="337"/>
      <c r="I30" s="294"/>
      <c r="J30" s="345"/>
      <c r="K30" s="346"/>
      <c r="L30" s="347"/>
    </row>
    <row r="31" spans="1:12" ht="1.1499999999999999" hidden="1" customHeight="1" x14ac:dyDescent="0.2">
      <c r="A31" s="328"/>
      <c r="B31" s="281"/>
      <c r="C31" s="275"/>
      <c r="D31" s="331"/>
      <c r="E31" s="275"/>
      <c r="F31" s="275"/>
      <c r="G31" s="334"/>
      <c r="H31" s="337"/>
      <c r="I31" s="294"/>
      <c r="J31" s="345"/>
      <c r="K31" s="346"/>
      <c r="L31" s="347"/>
    </row>
    <row r="32" spans="1:12" ht="54" hidden="1" customHeight="1" x14ac:dyDescent="0.2">
      <c r="A32" s="328"/>
      <c r="B32" s="281"/>
      <c r="C32" s="275"/>
      <c r="D32" s="331"/>
      <c r="E32" s="275"/>
      <c r="F32" s="275"/>
      <c r="G32" s="334"/>
      <c r="H32" s="337"/>
      <c r="I32" s="294"/>
      <c r="J32" s="345"/>
      <c r="K32" s="346"/>
      <c r="L32" s="347"/>
    </row>
    <row r="33" spans="1:12" ht="42.6" hidden="1" customHeight="1" x14ac:dyDescent="0.2">
      <c r="A33" s="329"/>
      <c r="B33" s="282"/>
      <c r="C33" s="276"/>
      <c r="D33" s="332"/>
      <c r="E33" s="275"/>
      <c r="F33" s="275"/>
      <c r="G33" s="335"/>
      <c r="H33" s="338"/>
      <c r="I33" s="299"/>
      <c r="J33" s="348"/>
      <c r="K33" s="349"/>
      <c r="L33" s="350"/>
    </row>
    <row r="34" spans="1:12" ht="123" customHeight="1" x14ac:dyDescent="0.2">
      <c r="A34" s="327" t="s">
        <v>243</v>
      </c>
      <c r="B34" s="280"/>
      <c r="C34" s="274" t="s">
        <v>166</v>
      </c>
      <c r="D34" s="374" t="s">
        <v>244</v>
      </c>
      <c r="E34" s="275"/>
      <c r="F34" s="275"/>
      <c r="G34" s="190" t="s">
        <v>533</v>
      </c>
      <c r="H34" s="126" t="s">
        <v>812</v>
      </c>
      <c r="I34" s="189">
        <v>42500</v>
      </c>
      <c r="J34" s="351" t="s">
        <v>624</v>
      </c>
      <c r="K34" s="352"/>
      <c r="L34" s="353"/>
    </row>
    <row r="35" spans="1:12" ht="37.15" customHeight="1" x14ac:dyDescent="0.2">
      <c r="A35" s="328"/>
      <c r="B35" s="281"/>
      <c r="C35" s="275"/>
      <c r="D35" s="374"/>
      <c r="E35" s="275"/>
      <c r="F35" s="275"/>
      <c r="G35" s="333" t="s">
        <v>484</v>
      </c>
      <c r="H35" s="336" t="s">
        <v>608</v>
      </c>
      <c r="I35" s="293">
        <v>1833443.27</v>
      </c>
      <c r="J35" s="342" t="s">
        <v>607</v>
      </c>
      <c r="K35" s="343"/>
      <c r="L35" s="344"/>
    </row>
    <row r="36" spans="1:12" ht="19.899999999999999" customHeight="1" x14ac:dyDescent="0.2">
      <c r="A36" s="328"/>
      <c r="B36" s="281"/>
      <c r="C36" s="275"/>
      <c r="D36" s="374"/>
      <c r="E36" s="275"/>
      <c r="F36" s="275"/>
      <c r="G36" s="334"/>
      <c r="H36" s="337"/>
      <c r="I36" s="294"/>
      <c r="J36" s="345"/>
      <c r="K36" s="346"/>
      <c r="L36" s="347"/>
    </row>
    <row r="37" spans="1:12" ht="22.15" customHeight="1" x14ac:dyDescent="0.2">
      <c r="A37" s="328"/>
      <c r="B37" s="281"/>
      <c r="C37" s="275"/>
      <c r="D37" s="374"/>
      <c r="E37" s="275"/>
      <c r="F37" s="275"/>
      <c r="G37" s="334"/>
      <c r="H37" s="337"/>
      <c r="I37" s="294"/>
      <c r="J37" s="345"/>
      <c r="K37" s="346"/>
      <c r="L37" s="347"/>
    </row>
    <row r="38" spans="1:12" ht="7.15" customHeight="1" x14ac:dyDescent="0.2">
      <c r="A38" s="328"/>
      <c r="B38" s="281"/>
      <c r="C38" s="275"/>
      <c r="D38" s="374"/>
      <c r="E38" s="275"/>
      <c r="F38" s="275"/>
      <c r="G38" s="334"/>
      <c r="H38" s="337"/>
      <c r="I38" s="294"/>
      <c r="J38" s="345"/>
      <c r="K38" s="346"/>
      <c r="L38" s="347"/>
    </row>
    <row r="39" spans="1:12" ht="9.6" customHeight="1" x14ac:dyDescent="0.2">
      <c r="A39" s="328"/>
      <c r="B39" s="281"/>
      <c r="C39" s="275"/>
      <c r="D39" s="374"/>
      <c r="E39" s="275"/>
      <c r="F39" s="275"/>
      <c r="G39" s="334"/>
      <c r="H39" s="337"/>
      <c r="I39" s="294"/>
      <c r="J39" s="345"/>
      <c r="K39" s="346"/>
      <c r="L39" s="347"/>
    </row>
    <row r="40" spans="1:12" ht="13.9" customHeight="1" x14ac:dyDescent="0.2">
      <c r="A40" s="329"/>
      <c r="B40" s="282"/>
      <c r="C40" s="276"/>
      <c r="D40" s="374"/>
      <c r="E40" s="276"/>
      <c r="F40" s="276"/>
      <c r="G40" s="335"/>
      <c r="H40" s="338"/>
      <c r="I40" s="299"/>
      <c r="J40" s="348"/>
      <c r="K40" s="349"/>
      <c r="L40" s="350"/>
    </row>
    <row r="41" spans="1:12" ht="19.149999999999999" customHeight="1" x14ac:dyDescent="0.2">
      <c r="A41" s="327" t="s">
        <v>245</v>
      </c>
      <c r="B41" s="280"/>
      <c r="C41" s="274" t="s">
        <v>166</v>
      </c>
      <c r="D41" s="330" t="s">
        <v>246</v>
      </c>
      <c r="E41" s="293">
        <v>400000000</v>
      </c>
      <c r="F41" s="274" t="s">
        <v>240</v>
      </c>
      <c r="G41" s="274" t="s">
        <v>497</v>
      </c>
      <c r="H41" s="330" t="s">
        <v>542</v>
      </c>
      <c r="I41" s="293">
        <v>1500</v>
      </c>
      <c r="J41" s="342" t="s">
        <v>617</v>
      </c>
      <c r="K41" s="343"/>
      <c r="L41" s="344"/>
    </row>
    <row r="42" spans="1:12" ht="22.9" customHeight="1" x14ac:dyDescent="0.2">
      <c r="A42" s="328"/>
      <c r="B42" s="281"/>
      <c r="C42" s="275"/>
      <c r="D42" s="331"/>
      <c r="E42" s="294"/>
      <c r="F42" s="275"/>
      <c r="G42" s="275"/>
      <c r="H42" s="331"/>
      <c r="I42" s="294"/>
      <c r="J42" s="345"/>
      <c r="K42" s="346"/>
      <c r="L42" s="347"/>
    </row>
    <row r="43" spans="1:12" ht="9.6" customHeight="1" x14ac:dyDescent="0.2">
      <c r="A43" s="328"/>
      <c r="B43" s="281"/>
      <c r="C43" s="275"/>
      <c r="D43" s="331"/>
      <c r="E43" s="294"/>
      <c r="F43" s="275"/>
      <c r="G43" s="275"/>
      <c r="H43" s="331"/>
      <c r="I43" s="294"/>
      <c r="J43" s="345"/>
      <c r="K43" s="346"/>
      <c r="L43" s="347"/>
    </row>
    <row r="44" spans="1:12" ht="9.6" customHeight="1" x14ac:dyDescent="0.2">
      <c r="A44" s="328"/>
      <c r="B44" s="281"/>
      <c r="C44" s="275"/>
      <c r="D44" s="331"/>
      <c r="E44" s="294"/>
      <c r="F44" s="275"/>
      <c r="G44" s="275"/>
      <c r="H44" s="331"/>
      <c r="I44" s="294"/>
      <c r="J44" s="345"/>
      <c r="K44" s="346"/>
      <c r="L44" s="347"/>
    </row>
    <row r="45" spans="1:12" ht="18" customHeight="1" x14ac:dyDescent="0.2">
      <c r="A45" s="328"/>
      <c r="B45" s="281"/>
      <c r="C45" s="275"/>
      <c r="D45" s="331"/>
      <c r="E45" s="294"/>
      <c r="F45" s="275"/>
      <c r="G45" s="275"/>
      <c r="H45" s="331"/>
      <c r="I45" s="294"/>
      <c r="J45" s="345"/>
      <c r="K45" s="346"/>
      <c r="L45" s="347"/>
    </row>
    <row r="46" spans="1:12" ht="12.6" customHeight="1" x14ac:dyDescent="0.2">
      <c r="A46" s="328"/>
      <c r="B46" s="281"/>
      <c r="C46" s="275"/>
      <c r="D46" s="331"/>
      <c r="E46" s="294"/>
      <c r="F46" s="275"/>
      <c r="G46" s="275"/>
      <c r="H46" s="331"/>
      <c r="I46" s="294"/>
      <c r="J46" s="345"/>
      <c r="K46" s="346"/>
      <c r="L46" s="347"/>
    </row>
    <row r="47" spans="1:12" ht="12.6" customHeight="1" x14ac:dyDescent="0.2">
      <c r="A47" s="328"/>
      <c r="B47" s="281"/>
      <c r="C47" s="275"/>
      <c r="D47" s="331"/>
      <c r="E47" s="294"/>
      <c r="F47" s="275"/>
      <c r="G47" s="275"/>
      <c r="H47" s="331"/>
      <c r="I47" s="294"/>
      <c r="J47" s="345"/>
      <c r="K47" s="346"/>
      <c r="L47" s="347"/>
    </row>
    <row r="48" spans="1:12" ht="12" customHeight="1" x14ac:dyDescent="0.2">
      <c r="A48" s="328"/>
      <c r="B48" s="281"/>
      <c r="C48" s="275"/>
      <c r="D48" s="331"/>
      <c r="E48" s="294"/>
      <c r="F48" s="275"/>
      <c r="G48" s="275"/>
      <c r="H48" s="331"/>
      <c r="I48" s="294"/>
      <c r="J48" s="345"/>
      <c r="K48" s="346"/>
      <c r="L48" s="347"/>
    </row>
    <row r="49" spans="1:12" ht="13.5" customHeight="1" x14ac:dyDescent="0.2">
      <c r="A49" s="328"/>
      <c r="B49" s="281"/>
      <c r="C49" s="275"/>
      <c r="D49" s="331"/>
      <c r="E49" s="294"/>
      <c r="F49" s="275"/>
      <c r="G49" s="275"/>
      <c r="H49" s="331"/>
      <c r="I49" s="294"/>
      <c r="J49" s="345"/>
      <c r="K49" s="346"/>
      <c r="L49" s="347"/>
    </row>
    <row r="50" spans="1:12" ht="16.5" hidden="1" customHeight="1" x14ac:dyDescent="0.2">
      <c r="A50" s="328"/>
      <c r="B50" s="281"/>
      <c r="C50" s="275"/>
      <c r="D50" s="331"/>
      <c r="E50" s="294"/>
      <c r="F50" s="275"/>
      <c r="G50" s="275"/>
      <c r="H50" s="331"/>
      <c r="I50" s="294"/>
      <c r="J50" s="345"/>
      <c r="K50" s="346"/>
      <c r="L50" s="347"/>
    </row>
    <row r="51" spans="1:12" ht="48" hidden="1" customHeight="1" x14ac:dyDescent="0.2">
      <c r="A51" s="328"/>
      <c r="B51" s="281"/>
      <c r="C51" s="275"/>
      <c r="D51" s="331"/>
      <c r="E51" s="294"/>
      <c r="F51" s="275"/>
      <c r="G51" s="275"/>
      <c r="H51" s="331"/>
      <c r="I51" s="294"/>
      <c r="J51" s="345"/>
      <c r="K51" s="346"/>
      <c r="L51" s="347"/>
    </row>
    <row r="52" spans="1:12" ht="16.5" customHeight="1" x14ac:dyDescent="0.2">
      <c r="A52" s="328"/>
      <c r="B52" s="281"/>
      <c r="C52" s="275"/>
      <c r="D52" s="331"/>
      <c r="E52" s="294"/>
      <c r="F52" s="275"/>
      <c r="G52" s="275"/>
      <c r="H52" s="331"/>
      <c r="I52" s="294"/>
      <c r="J52" s="345"/>
      <c r="K52" s="346"/>
      <c r="L52" s="347"/>
    </row>
    <row r="53" spans="1:12" ht="8.25" customHeight="1" x14ac:dyDescent="0.2">
      <c r="A53" s="328"/>
      <c r="B53" s="281"/>
      <c r="C53" s="275"/>
      <c r="D53" s="331"/>
      <c r="E53" s="294"/>
      <c r="F53" s="275"/>
      <c r="G53" s="275"/>
      <c r="H53" s="331"/>
      <c r="I53" s="294"/>
      <c r="J53" s="345"/>
      <c r="K53" s="346"/>
      <c r="L53" s="347"/>
    </row>
    <row r="54" spans="1:12" ht="12" customHeight="1" x14ac:dyDescent="0.2">
      <c r="A54" s="329"/>
      <c r="B54" s="282"/>
      <c r="C54" s="276"/>
      <c r="D54" s="332"/>
      <c r="E54" s="299"/>
      <c r="F54" s="276"/>
      <c r="G54" s="276"/>
      <c r="H54" s="332"/>
      <c r="I54" s="299"/>
      <c r="J54" s="348"/>
      <c r="K54" s="349"/>
      <c r="L54" s="350"/>
    </row>
    <row r="55" spans="1:12" ht="48" customHeight="1" x14ac:dyDescent="0.2">
      <c r="A55" s="327" t="s">
        <v>247</v>
      </c>
      <c r="B55" s="280"/>
      <c r="C55" s="274" t="s">
        <v>166</v>
      </c>
      <c r="D55" s="374" t="s">
        <v>248</v>
      </c>
      <c r="E55" s="293">
        <v>1950000000</v>
      </c>
      <c r="F55" s="274" t="s">
        <v>240</v>
      </c>
      <c r="G55" s="274" t="s">
        <v>610</v>
      </c>
      <c r="H55" s="330" t="s">
        <v>725</v>
      </c>
      <c r="I55" s="293">
        <v>62174.400000000001</v>
      </c>
      <c r="J55" s="342" t="s">
        <v>611</v>
      </c>
      <c r="K55" s="343"/>
      <c r="L55" s="344"/>
    </row>
    <row r="56" spans="1:12" ht="48" customHeight="1" x14ac:dyDescent="0.2">
      <c r="A56" s="328"/>
      <c r="B56" s="281"/>
      <c r="C56" s="275"/>
      <c r="D56" s="374"/>
      <c r="E56" s="275"/>
      <c r="F56" s="275"/>
      <c r="G56" s="275"/>
      <c r="H56" s="331"/>
      <c r="I56" s="294"/>
      <c r="J56" s="345"/>
      <c r="K56" s="346"/>
      <c r="L56" s="347"/>
    </row>
    <row r="57" spans="1:12" ht="48" customHeight="1" x14ac:dyDescent="0.2">
      <c r="A57" s="329"/>
      <c r="B57" s="282"/>
      <c r="C57" s="276"/>
      <c r="D57" s="374"/>
      <c r="E57" s="276"/>
      <c r="F57" s="276"/>
      <c r="G57" s="276"/>
      <c r="H57" s="332"/>
      <c r="I57" s="299"/>
      <c r="J57" s="348"/>
      <c r="K57" s="349"/>
      <c r="L57" s="350"/>
    </row>
    <row r="58" spans="1:12" ht="48" customHeight="1" x14ac:dyDescent="0.2">
      <c r="A58" s="366" t="s">
        <v>249</v>
      </c>
      <c r="B58" s="280"/>
      <c r="C58" s="274" t="s">
        <v>166</v>
      </c>
      <c r="D58" s="374" t="s">
        <v>250</v>
      </c>
      <c r="E58" s="293">
        <v>10000000</v>
      </c>
      <c r="F58" s="274" t="s">
        <v>240</v>
      </c>
      <c r="G58" s="274" t="s">
        <v>454</v>
      </c>
      <c r="H58" s="330" t="s">
        <v>522</v>
      </c>
      <c r="I58" s="333">
        <v>0</v>
      </c>
      <c r="J58" s="342" t="s">
        <v>454</v>
      </c>
      <c r="K58" s="343"/>
      <c r="L58" s="344"/>
    </row>
    <row r="59" spans="1:12" ht="48" customHeight="1" x14ac:dyDescent="0.2">
      <c r="A59" s="375"/>
      <c r="B59" s="281"/>
      <c r="C59" s="275"/>
      <c r="D59" s="374"/>
      <c r="E59" s="275"/>
      <c r="F59" s="275"/>
      <c r="G59" s="275"/>
      <c r="H59" s="331"/>
      <c r="I59" s="334"/>
      <c r="J59" s="345"/>
      <c r="K59" s="346"/>
      <c r="L59" s="347"/>
    </row>
    <row r="60" spans="1:12" ht="48" customHeight="1" x14ac:dyDescent="0.2">
      <c r="A60" s="367"/>
      <c r="B60" s="282"/>
      <c r="C60" s="276"/>
      <c r="D60" s="374"/>
      <c r="E60" s="276"/>
      <c r="F60" s="276"/>
      <c r="G60" s="276"/>
      <c r="H60" s="332"/>
      <c r="I60" s="335"/>
      <c r="J60" s="348"/>
      <c r="K60" s="349"/>
      <c r="L60" s="350"/>
    </row>
    <row r="61" spans="1:12" ht="37.5" customHeight="1" x14ac:dyDescent="0.2">
      <c r="A61" s="328" t="s">
        <v>373</v>
      </c>
      <c r="B61" s="281"/>
      <c r="C61" s="274" t="s">
        <v>166</v>
      </c>
      <c r="D61" s="374" t="s">
        <v>251</v>
      </c>
      <c r="E61" s="293">
        <v>60000000</v>
      </c>
      <c r="F61" s="274" t="s">
        <v>240</v>
      </c>
      <c r="G61" s="274" t="s">
        <v>454</v>
      </c>
      <c r="H61" s="330" t="s">
        <v>522</v>
      </c>
      <c r="I61" s="333">
        <v>0</v>
      </c>
      <c r="J61" s="342" t="s">
        <v>454</v>
      </c>
      <c r="K61" s="343"/>
      <c r="L61" s="344"/>
    </row>
    <row r="62" spans="1:12" ht="37.5" customHeight="1" x14ac:dyDescent="0.2">
      <c r="A62" s="328"/>
      <c r="B62" s="281"/>
      <c r="C62" s="275"/>
      <c r="D62" s="374"/>
      <c r="E62" s="275"/>
      <c r="F62" s="275"/>
      <c r="G62" s="275"/>
      <c r="H62" s="331"/>
      <c r="I62" s="334"/>
      <c r="J62" s="345"/>
      <c r="K62" s="346"/>
      <c r="L62" s="347"/>
    </row>
    <row r="63" spans="1:12" ht="37.5" customHeight="1" x14ac:dyDescent="0.2">
      <c r="A63" s="329"/>
      <c r="B63" s="282"/>
      <c r="C63" s="276"/>
      <c r="D63" s="374"/>
      <c r="E63" s="276"/>
      <c r="F63" s="276"/>
      <c r="G63" s="276"/>
      <c r="H63" s="332"/>
      <c r="I63" s="335"/>
      <c r="J63" s="348"/>
      <c r="K63" s="349"/>
      <c r="L63" s="350"/>
    </row>
    <row r="64" spans="1:12" ht="37.5" customHeight="1" x14ac:dyDescent="0.2">
      <c r="A64" s="327" t="s">
        <v>374</v>
      </c>
      <c r="B64" s="280"/>
      <c r="C64" s="274" t="s">
        <v>166</v>
      </c>
      <c r="D64" s="374" t="s">
        <v>252</v>
      </c>
      <c r="E64" s="293">
        <v>150000000</v>
      </c>
      <c r="F64" s="274" t="s">
        <v>240</v>
      </c>
      <c r="G64" s="274" t="s">
        <v>454</v>
      </c>
      <c r="H64" s="330" t="s">
        <v>522</v>
      </c>
      <c r="I64" s="333">
        <v>0</v>
      </c>
      <c r="J64" s="342" t="s">
        <v>454</v>
      </c>
      <c r="K64" s="343"/>
      <c r="L64" s="344"/>
    </row>
    <row r="65" spans="1:12" ht="37.5" customHeight="1" x14ac:dyDescent="0.2">
      <c r="A65" s="328"/>
      <c r="B65" s="281"/>
      <c r="C65" s="275"/>
      <c r="D65" s="374"/>
      <c r="E65" s="275"/>
      <c r="F65" s="275"/>
      <c r="G65" s="275"/>
      <c r="H65" s="331"/>
      <c r="I65" s="334"/>
      <c r="J65" s="345"/>
      <c r="K65" s="346"/>
      <c r="L65" s="347"/>
    </row>
    <row r="66" spans="1:12" ht="37.5" customHeight="1" x14ac:dyDescent="0.2">
      <c r="A66" s="329"/>
      <c r="B66" s="282"/>
      <c r="C66" s="276"/>
      <c r="D66" s="374"/>
      <c r="E66" s="276"/>
      <c r="F66" s="276"/>
      <c r="G66" s="276"/>
      <c r="H66" s="332"/>
      <c r="I66" s="335"/>
      <c r="J66" s="348"/>
      <c r="K66" s="349"/>
      <c r="L66" s="350"/>
    </row>
    <row r="67" spans="1:12" ht="37.5" customHeight="1" x14ac:dyDescent="0.2">
      <c r="A67" s="354" t="s">
        <v>227</v>
      </c>
      <c r="B67" s="355"/>
      <c r="C67" s="355"/>
      <c r="D67" s="355"/>
      <c r="E67" s="355"/>
      <c r="F67" s="355"/>
      <c r="G67" s="355"/>
      <c r="H67" s="355"/>
      <c r="I67" s="355"/>
      <c r="J67" s="355"/>
      <c r="K67" s="355"/>
      <c r="L67" s="356"/>
    </row>
    <row r="68" spans="1:12" ht="12.75" customHeight="1" x14ac:dyDescent="0.2">
      <c r="A68" s="357"/>
      <c r="B68" s="358"/>
      <c r="C68" s="358"/>
      <c r="D68" s="358"/>
      <c r="E68" s="358"/>
      <c r="F68" s="358"/>
      <c r="G68" s="358"/>
      <c r="H68" s="358"/>
      <c r="I68" s="358"/>
      <c r="J68" s="358"/>
      <c r="K68" s="358"/>
      <c r="L68" s="359"/>
    </row>
    <row r="69" spans="1:12" ht="37.5" hidden="1" customHeight="1" x14ac:dyDescent="0.2">
      <c r="A69" s="360"/>
      <c r="B69" s="361"/>
      <c r="C69" s="361"/>
      <c r="D69" s="361"/>
      <c r="E69" s="361"/>
      <c r="F69" s="361"/>
      <c r="G69" s="361"/>
      <c r="H69" s="361"/>
      <c r="I69" s="361"/>
      <c r="J69" s="361"/>
      <c r="K69" s="361"/>
      <c r="L69" s="362"/>
    </row>
    <row r="70" spans="1:12" ht="153" customHeight="1" x14ac:dyDescent="0.2">
      <c r="A70" s="327" t="s">
        <v>253</v>
      </c>
      <c r="B70" s="280"/>
      <c r="C70" s="276" t="s">
        <v>175</v>
      </c>
      <c r="D70" s="332" t="s">
        <v>254</v>
      </c>
      <c r="E70" s="293">
        <v>663614.04</v>
      </c>
      <c r="F70" s="274" t="s">
        <v>240</v>
      </c>
      <c r="G70" s="274" t="s">
        <v>528</v>
      </c>
      <c r="H70" s="330" t="s">
        <v>815</v>
      </c>
      <c r="I70" s="293">
        <v>3832.83</v>
      </c>
      <c r="J70" s="342" t="s">
        <v>726</v>
      </c>
      <c r="K70" s="343"/>
      <c r="L70" s="344"/>
    </row>
    <row r="71" spans="1:12" ht="142.5" customHeight="1" x14ac:dyDescent="0.2">
      <c r="A71" s="328"/>
      <c r="B71" s="281"/>
      <c r="C71" s="316"/>
      <c r="D71" s="374"/>
      <c r="E71" s="275"/>
      <c r="F71" s="275"/>
      <c r="G71" s="275"/>
      <c r="H71" s="331"/>
      <c r="I71" s="294"/>
      <c r="J71" s="345"/>
      <c r="K71" s="346"/>
      <c r="L71" s="347"/>
    </row>
    <row r="72" spans="1:12" ht="73.5" customHeight="1" x14ac:dyDescent="0.2">
      <c r="A72" s="329"/>
      <c r="B72" s="282"/>
      <c r="C72" s="316"/>
      <c r="D72" s="374"/>
      <c r="E72" s="276"/>
      <c r="F72" s="276"/>
      <c r="G72" s="276"/>
      <c r="H72" s="332"/>
      <c r="I72" s="299"/>
      <c r="J72" s="348"/>
      <c r="K72" s="349"/>
      <c r="L72" s="350"/>
    </row>
    <row r="73" spans="1:12" ht="71.25" customHeight="1" x14ac:dyDescent="0.2">
      <c r="A73" s="327" t="s">
        <v>255</v>
      </c>
      <c r="B73" s="280"/>
      <c r="C73" s="276" t="s">
        <v>175</v>
      </c>
      <c r="D73" s="374" t="s">
        <v>256</v>
      </c>
      <c r="E73" s="293">
        <v>3000000</v>
      </c>
      <c r="F73" s="274" t="s">
        <v>257</v>
      </c>
      <c r="G73" s="274" t="s">
        <v>736</v>
      </c>
      <c r="H73" s="330" t="s">
        <v>840</v>
      </c>
      <c r="I73" s="293">
        <v>32457.33</v>
      </c>
      <c r="J73" s="342" t="s">
        <v>727</v>
      </c>
      <c r="K73" s="343"/>
      <c r="L73" s="344"/>
    </row>
    <row r="74" spans="1:12" ht="91.5" customHeight="1" x14ac:dyDescent="0.2">
      <c r="A74" s="328"/>
      <c r="B74" s="281"/>
      <c r="C74" s="316"/>
      <c r="D74" s="374"/>
      <c r="E74" s="275"/>
      <c r="F74" s="275"/>
      <c r="G74" s="275"/>
      <c r="H74" s="331"/>
      <c r="I74" s="294"/>
      <c r="J74" s="345"/>
      <c r="K74" s="346"/>
      <c r="L74" s="347"/>
    </row>
    <row r="75" spans="1:12" ht="64.5" customHeight="1" x14ac:dyDescent="0.2">
      <c r="A75" s="329"/>
      <c r="B75" s="282"/>
      <c r="C75" s="316"/>
      <c r="D75" s="374"/>
      <c r="E75" s="276"/>
      <c r="F75" s="276"/>
      <c r="G75" s="276"/>
      <c r="H75" s="332"/>
      <c r="I75" s="299"/>
      <c r="J75" s="348"/>
      <c r="K75" s="349"/>
      <c r="L75" s="350"/>
    </row>
    <row r="76" spans="1:12" ht="37.5" customHeight="1" x14ac:dyDescent="0.2">
      <c r="A76" s="355" t="s">
        <v>228</v>
      </c>
      <c r="B76" s="355"/>
      <c r="C76" s="355"/>
      <c r="D76" s="355"/>
      <c r="E76" s="355"/>
      <c r="F76" s="355"/>
      <c r="G76" s="355"/>
      <c r="H76" s="355"/>
      <c r="I76" s="355"/>
      <c r="J76" s="355"/>
      <c r="K76" s="355"/>
      <c r="L76" s="356"/>
    </row>
    <row r="77" spans="1:12" ht="12.75" customHeight="1" x14ac:dyDescent="0.2">
      <c r="A77" s="358"/>
      <c r="B77" s="358"/>
      <c r="C77" s="358"/>
      <c r="D77" s="358"/>
      <c r="E77" s="358"/>
      <c r="F77" s="358"/>
      <c r="G77" s="358"/>
      <c r="H77" s="358"/>
      <c r="I77" s="358"/>
      <c r="J77" s="358"/>
      <c r="K77" s="358"/>
      <c r="L77" s="359"/>
    </row>
    <row r="78" spans="1:12" ht="9.75" customHeight="1" x14ac:dyDescent="0.2">
      <c r="A78" s="361"/>
      <c r="B78" s="361"/>
      <c r="C78" s="361"/>
      <c r="D78" s="361"/>
      <c r="E78" s="361"/>
      <c r="F78" s="361"/>
      <c r="G78" s="361"/>
      <c r="H78" s="361"/>
      <c r="I78" s="361"/>
      <c r="J78" s="361"/>
      <c r="K78" s="361"/>
      <c r="L78" s="362"/>
    </row>
    <row r="79" spans="1:12" ht="29.45" customHeight="1" x14ac:dyDescent="0.2">
      <c r="A79" s="327" t="s">
        <v>258</v>
      </c>
      <c r="B79" s="280"/>
      <c r="C79" s="316" t="s">
        <v>169</v>
      </c>
      <c r="D79" s="330" t="s">
        <v>259</v>
      </c>
      <c r="E79" s="293">
        <v>1002057.2</v>
      </c>
      <c r="F79" s="274" t="s">
        <v>240</v>
      </c>
      <c r="G79" s="274" t="s">
        <v>507</v>
      </c>
      <c r="H79" s="330" t="s">
        <v>543</v>
      </c>
      <c r="I79" s="333">
        <v>0</v>
      </c>
      <c r="J79" s="342" t="s">
        <v>508</v>
      </c>
      <c r="K79" s="343"/>
      <c r="L79" s="344"/>
    </row>
    <row r="80" spans="1:12" ht="27" customHeight="1" x14ac:dyDescent="0.2">
      <c r="A80" s="328"/>
      <c r="B80" s="281"/>
      <c r="C80" s="316"/>
      <c r="D80" s="331"/>
      <c r="E80" s="294"/>
      <c r="F80" s="275"/>
      <c r="G80" s="275"/>
      <c r="H80" s="331"/>
      <c r="I80" s="334"/>
      <c r="J80" s="345"/>
      <c r="K80" s="346"/>
      <c r="L80" s="347"/>
    </row>
    <row r="81" spans="1:12" ht="24" customHeight="1" x14ac:dyDescent="0.2">
      <c r="A81" s="328"/>
      <c r="B81" s="281"/>
      <c r="C81" s="316"/>
      <c r="D81" s="331"/>
      <c r="E81" s="294"/>
      <c r="F81" s="275"/>
      <c r="G81" s="275"/>
      <c r="H81" s="331"/>
      <c r="I81" s="334"/>
      <c r="J81" s="345"/>
      <c r="K81" s="346"/>
      <c r="L81" s="347"/>
    </row>
    <row r="82" spans="1:12" ht="40.15" customHeight="1" x14ac:dyDescent="0.2">
      <c r="A82" s="328"/>
      <c r="B82" s="281"/>
      <c r="C82" s="316"/>
      <c r="D82" s="331"/>
      <c r="E82" s="294"/>
      <c r="F82" s="275"/>
      <c r="G82" s="276"/>
      <c r="H82" s="332"/>
      <c r="I82" s="335"/>
      <c r="J82" s="348"/>
      <c r="K82" s="349"/>
      <c r="L82" s="350"/>
    </row>
    <row r="83" spans="1:12" ht="57.75" customHeight="1" x14ac:dyDescent="0.2">
      <c r="A83" s="328"/>
      <c r="B83" s="281"/>
      <c r="C83" s="316"/>
      <c r="D83" s="331"/>
      <c r="E83" s="294"/>
      <c r="F83" s="275"/>
      <c r="G83" s="112" t="s">
        <v>489</v>
      </c>
      <c r="H83" s="113" t="s">
        <v>544</v>
      </c>
      <c r="I83" s="114">
        <v>0</v>
      </c>
      <c r="J83" s="351" t="s">
        <v>454</v>
      </c>
      <c r="K83" s="352"/>
      <c r="L83" s="353"/>
    </row>
    <row r="84" spans="1:12" ht="111.6" customHeight="1" x14ac:dyDescent="0.2">
      <c r="A84" s="328"/>
      <c r="B84" s="281"/>
      <c r="C84" s="316"/>
      <c r="D84" s="331"/>
      <c r="E84" s="294"/>
      <c r="F84" s="275"/>
      <c r="G84" s="168" t="s">
        <v>691</v>
      </c>
      <c r="H84" s="175" t="s">
        <v>738</v>
      </c>
      <c r="I84" s="178">
        <v>0</v>
      </c>
      <c r="J84" s="351" t="s">
        <v>616</v>
      </c>
      <c r="K84" s="352"/>
      <c r="L84" s="353"/>
    </row>
    <row r="85" spans="1:12" ht="31.9" customHeight="1" x14ac:dyDescent="0.2">
      <c r="A85" s="328"/>
      <c r="B85" s="281"/>
      <c r="C85" s="316"/>
      <c r="D85" s="331"/>
      <c r="E85" s="294"/>
      <c r="F85" s="275"/>
      <c r="G85" s="274" t="s">
        <v>613</v>
      </c>
      <c r="H85" s="330" t="s">
        <v>614</v>
      </c>
      <c r="I85" s="333">
        <v>0</v>
      </c>
      <c r="J85" s="342" t="s">
        <v>615</v>
      </c>
      <c r="K85" s="343"/>
      <c r="L85" s="344"/>
    </row>
    <row r="86" spans="1:12" ht="25.15" customHeight="1" x14ac:dyDescent="0.2">
      <c r="A86" s="328"/>
      <c r="B86" s="281"/>
      <c r="C86" s="316"/>
      <c r="D86" s="331"/>
      <c r="E86" s="294"/>
      <c r="F86" s="275"/>
      <c r="G86" s="275"/>
      <c r="H86" s="331"/>
      <c r="I86" s="334"/>
      <c r="J86" s="345"/>
      <c r="K86" s="346"/>
      <c r="L86" s="347"/>
    </row>
    <row r="87" spans="1:12" ht="17.45" customHeight="1" x14ac:dyDescent="0.2">
      <c r="A87" s="329"/>
      <c r="B87" s="282"/>
      <c r="C87" s="316"/>
      <c r="D87" s="332"/>
      <c r="E87" s="299"/>
      <c r="F87" s="276"/>
      <c r="G87" s="276"/>
      <c r="H87" s="332"/>
      <c r="I87" s="335"/>
      <c r="J87" s="348"/>
      <c r="K87" s="349"/>
      <c r="L87" s="350"/>
    </row>
    <row r="88" spans="1:12" ht="121.5" customHeight="1" x14ac:dyDescent="0.2">
      <c r="A88" s="327" t="s">
        <v>375</v>
      </c>
      <c r="B88" s="280"/>
      <c r="C88" s="274" t="s">
        <v>169</v>
      </c>
      <c r="D88" s="330" t="s">
        <v>260</v>
      </c>
      <c r="E88" s="293">
        <v>180917778.22</v>
      </c>
      <c r="F88" s="274" t="s">
        <v>240</v>
      </c>
      <c r="G88" s="274" t="s">
        <v>467</v>
      </c>
      <c r="H88" s="330" t="s">
        <v>806</v>
      </c>
      <c r="I88" s="293">
        <v>462826.5</v>
      </c>
      <c r="J88" s="342" t="s">
        <v>807</v>
      </c>
      <c r="K88" s="343"/>
      <c r="L88" s="344"/>
    </row>
    <row r="89" spans="1:12" ht="48" customHeight="1" x14ac:dyDescent="0.2">
      <c r="A89" s="328"/>
      <c r="B89" s="281"/>
      <c r="C89" s="275"/>
      <c r="D89" s="331"/>
      <c r="E89" s="294"/>
      <c r="F89" s="275"/>
      <c r="G89" s="276"/>
      <c r="H89" s="332"/>
      <c r="I89" s="299"/>
      <c r="J89" s="348"/>
      <c r="K89" s="349"/>
      <c r="L89" s="350"/>
    </row>
    <row r="90" spans="1:12" ht="177" customHeight="1" x14ac:dyDescent="0.2">
      <c r="A90" s="328"/>
      <c r="B90" s="281"/>
      <c r="C90" s="275"/>
      <c r="D90" s="331"/>
      <c r="E90" s="294"/>
      <c r="F90" s="275"/>
      <c r="G90" s="168" t="s">
        <v>587</v>
      </c>
      <c r="H90" s="175" t="s">
        <v>597</v>
      </c>
      <c r="I90" s="170">
        <v>50937.5</v>
      </c>
      <c r="J90" s="351" t="s">
        <v>740</v>
      </c>
      <c r="K90" s="352"/>
      <c r="L90" s="353"/>
    </row>
    <row r="91" spans="1:12" ht="43.9" customHeight="1" x14ac:dyDescent="0.2">
      <c r="A91" s="328"/>
      <c r="B91" s="281"/>
      <c r="C91" s="275"/>
      <c r="D91" s="331"/>
      <c r="E91" s="294"/>
      <c r="F91" s="275"/>
      <c r="G91" s="333" t="s">
        <v>468</v>
      </c>
      <c r="H91" s="336" t="s">
        <v>471</v>
      </c>
      <c r="I91" s="333">
        <v>0</v>
      </c>
      <c r="J91" s="342" t="s">
        <v>454</v>
      </c>
      <c r="K91" s="343"/>
      <c r="L91" s="344"/>
    </row>
    <row r="92" spans="1:12" ht="44.45" customHeight="1" x14ac:dyDescent="0.2">
      <c r="A92" s="328"/>
      <c r="B92" s="281"/>
      <c r="C92" s="275"/>
      <c r="D92" s="331"/>
      <c r="E92" s="294"/>
      <c r="F92" s="275"/>
      <c r="G92" s="334"/>
      <c r="H92" s="337"/>
      <c r="I92" s="334"/>
      <c r="J92" s="345"/>
      <c r="K92" s="346"/>
      <c r="L92" s="347"/>
    </row>
    <row r="93" spans="1:12" ht="7.9" customHeight="1" x14ac:dyDescent="0.2">
      <c r="A93" s="329"/>
      <c r="B93" s="282"/>
      <c r="C93" s="276"/>
      <c r="D93" s="332"/>
      <c r="E93" s="299"/>
      <c r="F93" s="276"/>
      <c r="G93" s="335"/>
      <c r="H93" s="338"/>
      <c r="I93" s="335"/>
      <c r="J93" s="348"/>
      <c r="K93" s="349"/>
      <c r="L93" s="350"/>
    </row>
    <row r="94" spans="1:12" ht="37.5" customHeight="1" x14ac:dyDescent="0.2">
      <c r="A94" s="327" t="s">
        <v>261</v>
      </c>
      <c r="B94" s="280"/>
      <c r="C94" s="275" t="s">
        <v>169</v>
      </c>
      <c r="D94" s="330" t="s">
        <v>262</v>
      </c>
      <c r="E94" s="274" t="s">
        <v>263</v>
      </c>
      <c r="F94" s="274" t="s">
        <v>257</v>
      </c>
      <c r="G94" s="274" t="s">
        <v>518</v>
      </c>
      <c r="H94" s="330" t="s">
        <v>804</v>
      </c>
      <c r="I94" s="293">
        <v>0</v>
      </c>
      <c r="J94" s="342" t="s">
        <v>517</v>
      </c>
      <c r="K94" s="343"/>
      <c r="L94" s="344"/>
    </row>
    <row r="95" spans="1:12" ht="37.5" customHeight="1" x14ac:dyDescent="0.2">
      <c r="A95" s="328"/>
      <c r="B95" s="281"/>
      <c r="C95" s="275"/>
      <c r="D95" s="331"/>
      <c r="E95" s="275"/>
      <c r="F95" s="275"/>
      <c r="G95" s="275"/>
      <c r="H95" s="331"/>
      <c r="I95" s="294"/>
      <c r="J95" s="345"/>
      <c r="K95" s="346"/>
      <c r="L95" s="347"/>
    </row>
    <row r="96" spans="1:12" ht="202.5" customHeight="1" x14ac:dyDescent="0.2">
      <c r="A96" s="329"/>
      <c r="B96" s="282"/>
      <c r="C96" s="276"/>
      <c r="D96" s="332"/>
      <c r="E96" s="276"/>
      <c r="F96" s="276"/>
      <c r="G96" s="276"/>
      <c r="H96" s="332"/>
      <c r="I96" s="299"/>
      <c r="J96" s="348"/>
      <c r="K96" s="349"/>
      <c r="L96" s="350"/>
    </row>
    <row r="97" spans="1:12" ht="37.5" customHeight="1" x14ac:dyDescent="0.2">
      <c r="A97" s="327" t="s">
        <v>264</v>
      </c>
      <c r="B97" s="280"/>
      <c r="C97" s="275" t="s">
        <v>169</v>
      </c>
      <c r="D97" s="330" t="s">
        <v>265</v>
      </c>
      <c r="E97" s="293">
        <v>31000000</v>
      </c>
      <c r="F97" s="274" t="s">
        <v>240</v>
      </c>
      <c r="G97" s="274" t="s">
        <v>530</v>
      </c>
      <c r="H97" s="330" t="s">
        <v>529</v>
      </c>
      <c r="I97" s="333">
        <v>0</v>
      </c>
      <c r="J97" s="342" t="s">
        <v>454</v>
      </c>
      <c r="K97" s="343"/>
      <c r="L97" s="344"/>
    </row>
    <row r="98" spans="1:12" ht="37.5" customHeight="1" x14ac:dyDescent="0.2">
      <c r="A98" s="328"/>
      <c r="B98" s="281"/>
      <c r="C98" s="275"/>
      <c r="D98" s="331"/>
      <c r="E98" s="275"/>
      <c r="F98" s="275"/>
      <c r="G98" s="275"/>
      <c r="H98" s="331"/>
      <c r="I98" s="334"/>
      <c r="J98" s="345"/>
      <c r="K98" s="346"/>
      <c r="L98" s="347"/>
    </row>
    <row r="99" spans="1:12" ht="27" customHeight="1" x14ac:dyDescent="0.2">
      <c r="A99" s="329"/>
      <c r="B99" s="282"/>
      <c r="C99" s="276"/>
      <c r="D99" s="332"/>
      <c r="E99" s="276"/>
      <c r="F99" s="276"/>
      <c r="G99" s="276"/>
      <c r="H99" s="332"/>
      <c r="I99" s="335"/>
      <c r="J99" s="348"/>
      <c r="K99" s="349"/>
      <c r="L99" s="350"/>
    </row>
    <row r="100" spans="1:12" ht="37.5" customHeight="1" x14ac:dyDescent="0.2">
      <c r="A100" s="327" t="s">
        <v>376</v>
      </c>
      <c r="B100" s="280"/>
      <c r="C100" s="275" t="s">
        <v>169</v>
      </c>
      <c r="D100" s="330" t="s">
        <v>266</v>
      </c>
      <c r="E100" s="293">
        <v>650000000</v>
      </c>
      <c r="F100" s="274" t="s">
        <v>240</v>
      </c>
      <c r="G100" s="274" t="s">
        <v>453</v>
      </c>
      <c r="H100" s="330" t="s">
        <v>455</v>
      </c>
      <c r="I100" s="333">
        <v>0</v>
      </c>
      <c r="J100" s="342" t="s">
        <v>454</v>
      </c>
      <c r="K100" s="343"/>
      <c r="L100" s="344"/>
    </row>
    <row r="101" spans="1:12" ht="37.5" customHeight="1" x14ac:dyDescent="0.2">
      <c r="A101" s="328"/>
      <c r="B101" s="281"/>
      <c r="C101" s="275"/>
      <c r="D101" s="331"/>
      <c r="E101" s="275"/>
      <c r="F101" s="275"/>
      <c r="G101" s="275"/>
      <c r="H101" s="331"/>
      <c r="I101" s="334"/>
      <c r="J101" s="345"/>
      <c r="K101" s="346"/>
      <c r="L101" s="347"/>
    </row>
    <row r="102" spans="1:12" ht="37.5" customHeight="1" x14ac:dyDescent="0.2">
      <c r="A102" s="329"/>
      <c r="B102" s="282"/>
      <c r="C102" s="276"/>
      <c r="D102" s="332"/>
      <c r="E102" s="276"/>
      <c r="F102" s="276"/>
      <c r="G102" s="276"/>
      <c r="H102" s="332"/>
      <c r="I102" s="335"/>
      <c r="J102" s="348"/>
      <c r="K102" s="349"/>
      <c r="L102" s="350"/>
    </row>
    <row r="103" spans="1:12" ht="37.5" customHeight="1" x14ac:dyDescent="0.2">
      <c r="A103" s="354" t="s">
        <v>229</v>
      </c>
      <c r="B103" s="355"/>
      <c r="C103" s="355"/>
      <c r="D103" s="355"/>
      <c r="E103" s="355"/>
      <c r="F103" s="355"/>
      <c r="G103" s="355"/>
      <c r="H103" s="355"/>
      <c r="I103" s="355"/>
      <c r="J103" s="355"/>
      <c r="K103" s="355"/>
      <c r="L103" s="356"/>
    </row>
    <row r="104" spans="1:12" ht="22.5" customHeight="1" x14ac:dyDescent="0.2">
      <c r="A104" s="357"/>
      <c r="B104" s="358"/>
      <c r="C104" s="358"/>
      <c r="D104" s="358"/>
      <c r="E104" s="358"/>
      <c r="F104" s="358"/>
      <c r="G104" s="358"/>
      <c r="H104" s="358"/>
      <c r="I104" s="358"/>
      <c r="J104" s="358"/>
      <c r="K104" s="358"/>
      <c r="L104" s="359"/>
    </row>
    <row r="105" spans="1:12" ht="37.5" hidden="1" customHeight="1" x14ac:dyDescent="0.2">
      <c r="A105" s="360"/>
      <c r="B105" s="361"/>
      <c r="C105" s="361"/>
      <c r="D105" s="361"/>
      <c r="E105" s="361"/>
      <c r="F105" s="361"/>
      <c r="G105" s="361"/>
      <c r="H105" s="361"/>
      <c r="I105" s="361"/>
      <c r="J105" s="361"/>
      <c r="K105" s="361"/>
      <c r="L105" s="362"/>
    </row>
    <row r="106" spans="1:12" ht="37.5" customHeight="1" x14ac:dyDescent="0.2">
      <c r="A106" s="327" t="s">
        <v>267</v>
      </c>
      <c r="B106" s="280"/>
      <c r="C106" s="274" t="s">
        <v>184</v>
      </c>
      <c r="D106" s="330" t="s">
        <v>268</v>
      </c>
      <c r="E106" s="293">
        <v>19000000</v>
      </c>
      <c r="F106" s="274" t="s">
        <v>269</v>
      </c>
      <c r="G106" s="274" t="s">
        <v>528</v>
      </c>
      <c r="H106" s="330" t="s">
        <v>531</v>
      </c>
      <c r="I106" s="293">
        <v>32380</v>
      </c>
      <c r="J106" s="342" t="s">
        <v>575</v>
      </c>
      <c r="K106" s="343"/>
      <c r="L106" s="344"/>
    </row>
    <row r="107" spans="1:12" ht="50.25" customHeight="1" x14ac:dyDescent="0.2">
      <c r="A107" s="328"/>
      <c r="B107" s="281"/>
      <c r="C107" s="275"/>
      <c r="D107" s="331"/>
      <c r="E107" s="275"/>
      <c r="F107" s="275"/>
      <c r="G107" s="275"/>
      <c r="H107" s="331"/>
      <c r="I107" s="294"/>
      <c r="J107" s="345"/>
      <c r="K107" s="346"/>
      <c r="L107" s="347"/>
    </row>
    <row r="108" spans="1:12" ht="75" customHeight="1" x14ac:dyDescent="0.2">
      <c r="A108" s="329"/>
      <c r="B108" s="282"/>
      <c r="C108" s="276"/>
      <c r="D108" s="332"/>
      <c r="E108" s="276"/>
      <c r="F108" s="276"/>
      <c r="G108" s="276"/>
      <c r="H108" s="332"/>
      <c r="I108" s="299"/>
      <c r="J108" s="348"/>
      <c r="K108" s="349"/>
      <c r="L108" s="350"/>
    </row>
    <row r="109" spans="1:12" ht="40.15" customHeight="1" x14ac:dyDescent="0.2">
      <c r="A109" s="327" t="s">
        <v>270</v>
      </c>
      <c r="B109" s="280"/>
      <c r="C109" s="274" t="s">
        <v>184</v>
      </c>
      <c r="D109" s="330" t="s">
        <v>271</v>
      </c>
      <c r="E109" s="293">
        <v>51500000</v>
      </c>
      <c r="F109" s="274" t="s">
        <v>269</v>
      </c>
      <c r="G109" s="274" t="s">
        <v>505</v>
      </c>
      <c r="H109" s="330" t="s">
        <v>509</v>
      </c>
      <c r="I109" s="333">
        <v>0</v>
      </c>
      <c r="J109" s="342" t="s">
        <v>454</v>
      </c>
      <c r="K109" s="343"/>
      <c r="L109" s="344"/>
    </row>
    <row r="110" spans="1:12" ht="33" customHeight="1" x14ac:dyDescent="0.2">
      <c r="A110" s="328"/>
      <c r="B110" s="281"/>
      <c r="C110" s="275"/>
      <c r="D110" s="331"/>
      <c r="E110" s="294"/>
      <c r="F110" s="275"/>
      <c r="G110" s="275"/>
      <c r="H110" s="331"/>
      <c r="I110" s="334"/>
      <c r="J110" s="345"/>
      <c r="K110" s="346"/>
      <c r="L110" s="347"/>
    </row>
    <row r="111" spans="1:12" ht="12" customHeight="1" x14ac:dyDescent="0.2">
      <c r="A111" s="328"/>
      <c r="B111" s="281"/>
      <c r="C111" s="275"/>
      <c r="D111" s="331"/>
      <c r="E111" s="294"/>
      <c r="F111" s="275"/>
      <c r="G111" s="276"/>
      <c r="H111" s="332"/>
      <c r="I111" s="335"/>
      <c r="J111" s="348"/>
      <c r="K111" s="349"/>
      <c r="L111" s="350"/>
    </row>
    <row r="112" spans="1:12" ht="37.5" customHeight="1" x14ac:dyDescent="0.2">
      <c r="A112" s="328"/>
      <c r="B112" s="281"/>
      <c r="C112" s="275"/>
      <c r="D112" s="331"/>
      <c r="E112" s="294"/>
      <c r="F112" s="275"/>
      <c r="G112" s="293" t="s">
        <v>498</v>
      </c>
      <c r="H112" s="330" t="s">
        <v>545</v>
      </c>
      <c r="I112" s="293">
        <v>15000</v>
      </c>
      <c r="J112" s="342" t="s">
        <v>568</v>
      </c>
      <c r="K112" s="343"/>
      <c r="L112" s="344"/>
    </row>
    <row r="113" spans="1:12" ht="37.5" customHeight="1" x14ac:dyDescent="0.2">
      <c r="A113" s="328"/>
      <c r="B113" s="281"/>
      <c r="C113" s="275"/>
      <c r="D113" s="331"/>
      <c r="E113" s="294"/>
      <c r="F113" s="275"/>
      <c r="G113" s="294"/>
      <c r="H113" s="331"/>
      <c r="I113" s="294"/>
      <c r="J113" s="345"/>
      <c r="K113" s="346"/>
      <c r="L113" s="347"/>
    </row>
    <row r="114" spans="1:12" ht="37.5" customHeight="1" x14ac:dyDescent="0.2">
      <c r="A114" s="329"/>
      <c r="B114" s="282"/>
      <c r="C114" s="276"/>
      <c r="D114" s="332"/>
      <c r="E114" s="299"/>
      <c r="F114" s="276"/>
      <c r="G114" s="299"/>
      <c r="H114" s="332"/>
      <c r="I114" s="299"/>
      <c r="J114" s="348"/>
      <c r="K114" s="349"/>
      <c r="L114" s="350"/>
    </row>
    <row r="115" spans="1:12" ht="37.5" customHeight="1" x14ac:dyDescent="0.2">
      <c r="A115" s="354" t="s">
        <v>230</v>
      </c>
      <c r="B115" s="355"/>
      <c r="C115" s="355"/>
      <c r="D115" s="355"/>
      <c r="E115" s="355"/>
      <c r="F115" s="355"/>
      <c r="G115" s="355"/>
      <c r="H115" s="355"/>
      <c r="I115" s="355"/>
      <c r="J115" s="355"/>
      <c r="K115" s="355"/>
      <c r="L115" s="356"/>
    </row>
    <row r="116" spans="1:12" ht="16.5" customHeight="1" x14ac:dyDescent="0.2">
      <c r="A116" s="357"/>
      <c r="B116" s="358"/>
      <c r="C116" s="358"/>
      <c r="D116" s="358"/>
      <c r="E116" s="358"/>
      <c r="F116" s="358"/>
      <c r="G116" s="358"/>
      <c r="H116" s="358"/>
      <c r="I116" s="358"/>
      <c r="J116" s="358"/>
      <c r="K116" s="358"/>
      <c r="L116" s="359"/>
    </row>
    <row r="117" spans="1:12" ht="7.5" customHeight="1" x14ac:dyDescent="0.2">
      <c r="A117" s="357"/>
      <c r="B117" s="358"/>
      <c r="C117" s="358"/>
      <c r="D117" s="358"/>
      <c r="E117" s="358"/>
      <c r="F117" s="358"/>
      <c r="G117" s="358"/>
      <c r="H117" s="358"/>
      <c r="I117" s="358"/>
      <c r="J117" s="358"/>
      <c r="K117" s="358"/>
      <c r="L117" s="359"/>
    </row>
    <row r="118" spans="1:12" ht="72" customHeight="1" x14ac:dyDescent="0.2">
      <c r="A118" s="327" t="s">
        <v>272</v>
      </c>
      <c r="B118" s="280"/>
      <c r="C118" s="274" t="s">
        <v>189</v>
      </c>
      <c r="D118" s="330" t="s">
        <v>273</v>
      </c>
      <c r="E118" s="293">
        <v>34906098.609999999</v>
      </c>
      <c r="F118" s="274" t="s">
        <v>240</v>
      </c>
      <c r="G118" s="333" t="s">
        <v>733</v>
      </c>
      <c r="H118" s="336" t="s">
        <v>834</v>
      </c>
      <c r="I118" s="293">
        <v>23262.5</v>
      </c>
      <c r="J118" s="342" t="s">
        <v>699</v>
      </c>
      <c r="K118" s="343"/>
      <c r="L118" s="344"/>
    </row>
    <row r="119" spans="1:12" ht="2.25" customHeight="1" x14ac:dyDescent="0.2">
      <c r="A119" s="328"/>
      <c r="B119" s="281"/>
      <c r="C119" s="275"/>
      <c r="D119" s="331"/>
      <c r="E119" s="294"/>
      <c r="F119" s="275"/>
      <c r="G119" s="334"/>
      <c r="H119" s="337"/>
      <c r="I119" s="294"/>
      <c r="J119" s="345"/>
      <c r="K119" s="346"/>
      <c r="L119" s="347"/>
    </row>
    <row r="120" spans="1:12" ht="23.25" customHeight="1" x14ac:dyDescent="0.2">
      <c r="A120" s="328"/>
      <c r="B120" s="281"/>
      <c r="C120" s="275"/>
      <c r="D120" s="331"/>
      <c r="E120" s="294"/>
      <c r="F120" s="275"/>
      <c r="G120" s="335"/>
      <c r="H120" s="338"/>
      <c r="I120" s="299"/>
      <c r="J120" s="348"/>
      <c r="K120" s="349"/>
      <c r="L120" s="350"/>
    </row>
    <row r="121" spans="1:12" ht="5.25" customHeight="1" x14ac:dyDescent="0.2">
      <c r="A121" s="328"/>
      <c r="B121" s="281"/>
      <c r="C121" s="275"/>
      <c r="D121" s="331"/>
      <c r="E121" s="294"/>
      <c r="F121" s="275"/>
      <c r="G121" s="333" t="s">
        <v>498</v>
      </c>
      <c r="H121" s="336" t="s">
        <v>739</v>
      </c>
      <c r="I121" s="293">
        <v>35000</v>
      </c>
      <c r="J121" s="342" t="s">
        <v>568</v>
      </c>
      <c r="K121" s="343"/>
      <c r="L121" s="344"/>
    </row>
    <row r="122" spans="1:12" ht="22.5" customHeight="1" x14ac:dyDescent="0.2">
      <c r="A122" s="328"/>
      <c r="B122" s="281"/>
      <c r="C122" s="275"/>
      <c r="D122" s="331"/>
      <c r="E122" s="294"/>
      <c r="F122" s="275"/>
      <c r="G122" s="334"/>
      <c r="H122" s="337"/>
      <c r="I122" s="294"/>
      <c r="J122" s="345"/>
      <c r="K122" s="346"/>
      <c r="L122" s="347"/>
    </row>
    <row r="123" spans="1:12" ht="11.25" hidden="1" customHeight="1" x14ac:dyDescent="0.2">
      <c r="A123" s="328"/>
      <c r="B123" s="281"/>
      <c r="C123" s="275"/>
      <c r="D123" s="331"/>
      <c r="E123" s="294"/>
      <c r="F123" s="275"/>
      <c r="G123" s="334"/>
      <c r="H123" s="337"/>
      <c r="I123" s="294"/>
      <c r="J123" s="345"/>
      <c r="K123" s="346"/>
      <c r="L123" s="347"/>
    </row>
    <row r="124" spans="1:12" ht="33.75" hidden="1" customHeight="1" x14ac:dyDescent="0.2">
      <c r="A124" s="328"/>
      <c r="B124" s="281"/>
      <c r="C124" s="275"/>
      <c r="D124" s="331"/>
      <c r="E124" s="294"/>
      <c r="F124" s="275"/>
      <c r="G124" s="334"/>
      <c r="H124" s="337"/>
      <c r="I124" s="294"/>
      <c r="J124" s="345"/>
      <c r="K124" s="346"/>
      <c r="L124" s="347"/>
    </row>
    <row r="125" spans="1:12" ht="13.15" customHeight="1" x14ac:dyDescent="0.2">
      <c r="A125" s="328"/>
      <c r="B125" s="281"/>
      <c r="C125" s="275"/>
      <c r="D125" s="331"/>
      <c r="E125" s="294"/>
      <c r="F125" s="275"/>
      <c r="G125" s="334"/>
      <c r="H125" s="337"/>
      <c r="I125" s="294"/>
      <c r="J125" s="345"/>
      <c r="K125" s="346"/>
      <c r="L125" s="347"/>
    </row>
    <row r="126" spans="1:12" ht="15" customHeight="1" x14ac:dyDescent="0.2">
      <c r="A126" s="328"/>
      <c r="B126" s="281"/>
      <c r="C126" s="275"/>
      <c r="D126" s="331"/>
      <c r="E126" s="294"/>
      <c r="F126" s="275"/>
      <c r="G126" s="334"/>
      <c r="H126" s="337"/>
      <c r="I126" s="294"/>
      <c r="J126" s="345"/>
      <c r="K126" s="346"/>
      <c r="L126" s="347"/>
    </row>
    <row r="127" spans="1:12" ht="12.6" customHeight="1" x14ac:dyDescent="0.2">
      <c r="A127" s="328"/>
      <c r="B127" s="281"/>
      <c r="C127" s="275"/>
      <c r="D127" s="331"/>
      <c r="E127" s="294"/>
      <c r="F127" s="275"/>
      <c r="G127" s="334"/>
      <c r="H127" s="337"/>
      <c r="I127" s="294"/>
      <c r="J127" s="345"/>
      <c r="K127" s="346"/>
      <c r="L127" s="347"/>
    </row>
    <row r="128" spans="1:12" ht="4.1500000000000004" customHeight="1" x14ac:dyDescent="0.2">
      <c r="A128" s="329"/>
      <c r="B128" s="282"/>
      <c r="C128" s="276"/>
      <c r="D128" s="332"/>
      <c r="E128" s="299"/>
      <c r="F128" s="276"/>
      <c r="G128" s="335"/>
      <c r="H128" s="338"/>
      <c r="I128" s="299"/>
      <c r="J128" s="348"/>
      <c r="K128" s="349"/>
      <c r="L128" s="350"/>
    </row>
    <row r="129" spans="1:12" ht="37.5" customHeight="1" x14ac:dyDescent="0.2">
      <c r="A129" s="327" t="s">
        <v>274</v>
      </c>
      <c r="B129" s="280"/>
      <c r="C129" s="274" t="s">
        <v>189</v>
      </c>
      <c r="D129" s="330" t="s">
        <v>275</v>
      </c>
      <c r="E129" s="293">
        <v>11902858.16</v>
      </c>
      <c r="F129" s="274" t="s">
        <v>276</v>
      </c>
      <c r="G129" s="274" t="s">
        <v>734</v>
      </c>
      <c r="H129" s="330" t="s">
        <v>732</v>
      </c>
      <c r="I129" s="293">
        <v>39063.019999999997</v>
      </c>
      <c r="J129" s="342" t="s">
        <v>692</v>
      </c>
      <c r="K129" s="343"/>
      <c r="L129" s="344"/>
    </row>
    <row r="130" spans="1:12" ht="37.5" customHeight="1" x14ac:dyDescent="0.2">
      <c r="A130" s="328"/>
      <c r="B130" s="281"/>
      <c r="C130" s="275"/>
      <c r="D130" s="331"/>
      <c r="E130" s="275"/>
      <c r="F130" s="275"/>
      <c r="G130" s="275"/>
      <c r="H130" s="331"/>
      <c r="I130" s="294"/>
      <c r="J130" s="345"/>
      <c r="K130" s="346"/>
      <c r="L130" s="347"/>
    </row>
    <row r="131" spans="1:12" ht="48.75" customHeight="1" x14ac:dyDescent="0.2">
      <c r="A131" s="329"/>
      <c r="B131" s="282"/>
      <c r="C131" s="276"/>
      <c r="D131" s="332"/>
      <c r="E131" s="276"/>
      <c r="F131" s="276"/>
      <c r="G131" s="276"/>
      <c r="H131" s="332"/>
      <c r="I131" s="299"/>
      <c r="J131" s="348"/>
      <c r="K131" s="349"/>
      <c r="L131" s="350"/>
    </row>
    <row r="132" spans="1:12" ht="37.5" customHeight="1" x14ac:dyDescent="0.2">
      <c r="A132" s="327" t="s">
        <v>377</v>
      </c>
      <c r="B132" s="280"/>
      <c r="C132" s="274" t="s">
        <v>189</v>
      </c>
      <c r="D132" s="330" t="s">
        <v>277</v>
      </c>
      <c r="E132" s="293">
        <v>6967947.4400000004</v>
      </c>
      <c r="F132" s="274" t="s">
        <v>240</v>
      </c>
      <c r="G132" s="274" t="s">
        <v>733</v>
      </c>
      <c r="H132" s="330" t="s">
        <v>731</v>
      </c>
      <c r="I132" s="293">
        <v>1675</v>
      </c>
      <c r="J132" s="342" t="s">
        <v>699</v>
      </c>
      <c r="K132" s="343"/>
      <c r="L132" s="344"/>
    </row>
    <row r="133" spans="1:12" ht="37.5" customHeight="1" x14ac:dyDescent="0.2">
      <c r="A133" s="328"/>
      <c r="B133" s="281"/>
      <c r="C133" s="275"/>
      <c r="D133" s="331"/>
      <c r="E133" s="275"/>
      <c r="F133" s="275"/>
      <c r="G133" s="275"/>
      <c r="H133" s="331"/>
      <c r="I133" s="294"/>
      <c r="J133" s="345"/>
      <c r="K133" s="346"/>
      <c r="L133" s="347"/>
    </row>
    <row r="134" spans="1:12" ht="60" customHeight="1" x14ac:dyDescent="0.2">
      <c r="A134" s="329"/>
      <c r="B134" s="282"/>
      <c r="C134" s="276"/>
      <c r="D134" s="332"/>
      <c r="E134" s="276"/>
      <c r="F134" s="276"/>
      <c r="G134" s="276"/>
      <c r="H134" s="332"/>
      <c r="I134" s="299"/>
      <c r="J134" s="348"/>
      <c r="K134" s="349"/>
      <c r="L134" s="350"/>
    </row>
    <row r="135" spans="1:12" ht="37.5" customHeight="1" x14ac:dyDescent="0.2">
      <c r="A135" s="327" t="s">
        <v>278</v>
      </c>
      <c r="B135" s="280"/>
      <c r="C135" s="274" t="s">
        <v>189</v>
      </c>
      <c r="D135" s="330" t="s">
        <v>279</v>
      </c>
      <c r="E135" s="293">
        <v>4977105.32</v>
      </c>
      <c r="F135" s="274" t="s">
        <v>240</v>
      </c>
      <c r="G135" s="274" t="s">
        <v>735</v>
      </c>
      <c r="H135" s="330" t="s">
        <v>813</v>
      </c>
      <c r="I135" s="293">
        <v>61725</v>
      </c>
      <c r="J135" s="342" t="s">
        <v>692</v>
      </c>
      <c r="K135" s="343"/>
      <c r="L135" s="344"/>
    </row>
    <row r="136" spans="1:12" ht="53.45" customHeight="1" x14ac:dyDescent="0.2">
      <c r="A136" s="328"/>
      <c r="B136" s="281"/>
      <c r="C136" s="275"/>
      <c r="D136" s="331"/>
      <c r="E136" s="275"/>
      <c r="F136" s="275"/>
      <c r="G136" s="275"/>
      <c r="H136" s="331"/>
      <c r="I136" s="294"/>
      <c r="J136" s="345"/>
      <c r="K136" s="346"/>
      <c r="L136" s="347"/>
    </row>
    <row r="137" spans="1:12" ht="106.9" customHeight="1" x14ac:dyDescent="0.2">
      <c r="A137" s="329"/>
      <c r="B137" s="282"/>
      <c r="C137" s="276"/>
      <c r="D137" s="332"/>
      <c r="E137" s="276"/>
      <c r="F137" s="276"/>
      <c r="G137" s="276"/>
      <c r="H137" s="332"/>
      <c r="I137" s="299"/>
      <c r="J137" s="348"/>
      <c r="K137" s="349"/>
      <c r="L137" s="350"/>
    </row>
    <row r="138" spans="1:12" ht="37.5" customHeight="1" x14ac:dyDescent="0.2">
      <c r="A138" s="354" t="s">
        <v>231</v>
      </c>
      <c r="B138" s="355"/>
      <c r="C138" s="355"/>
      <c r="D138" s="355"/>
      <c r="E138" s="355"/>
      <c r="F138" s="355"/>
      <c r="G138" s="355"/>
      <c r="H138" s="355"/>
      <c r="I138" s="355"/>
      <c r="J138" s="355"/>
      <c r="K138" s="355"/>
      <c r="L138" s="356"/>
    </row>
    <row r="139" spans="1:12" ht="8.25" customHeight="1" x14ac:dyDescent="0.2">
      <c r="A139" s="357"/>
      <c r="B139" s="358"/>
      <c r="C139" s="358"/>
      <c r="D139" s="358"/>
      <c r="E139" s="358"/>
      <c r="F139" s="358"/>
      <c r="G139" s="358"/>
      <c r="H139" s="358"/>
      <c r="I139" s="358"/>
      <c r="J139" s="358"/>
      <c r="K139" s="358"/>
      <c r="L139" s="359"/>
    </row>
    <row r="140" spans="1:12" ht="12.75" customHeight="1" x14ac:dyDescent="0.2">
      <c r="A140" s="360"/>
      <c r="B140" s="361"/>
      <c r="C140" s="361"/>
      <c r="D140" s="361"/>
      <c r="E140" s="361"/>
      <c r="F140" s="361"/>
      <c r="G140" s="361"/>
      <c r="H140" s="361"/>
      <c r="I140" s="361"/>
      <c r="J140" s="361"/>
      <c r="K140" s="361"/>
      <c r="L140" s="362"/>
    </row>
    <row r="141" spans="1:12" s="129" customFormat="1" ht="63.6" customHeight="1" x14ac:dyDescent="0.2">
      <c r="A141" s="327" t="s">
        <v>280</v>
      </c>
      <c r="B141" s="280"/>
      <c r="C141" s="274" t="s">
        <v>192</v>
      </c>
      <c r="D141" s="330" t="s">
        <v>281</v>
      </c>
      <c r="E141" s="293">
        <v>39520000</v>
      </c>
      <c r="F141" s="274" t="s">
        <v>240</v>
      </c>
      <c r="G141" s="131" t="s">
        <v>550</v>
      </c>
      <c r="H141" s="130" t="s">
        <v>552</v>
      </c>
      <c r="I141" s="132">
        <v>144313.14000000001</v>
      </c>
      <c r="J141" s="363" t="s">
        <v>630</v>
      </c>
      <c r="K141" s="364"/>
      <c r="L141" s="365"/>
    </row>
    <row r="142" spans="1:12" s="129" customFormat="1" ht="57.75" customHeight="1" x14ac:dyDescent="0.2">
      <c r="A142" s="328"/>
      <c r="B142" s="281"/>
      <c r="C142" s="275"/>
      <c r="D142" s="331"/>
      <c r="E142" s="294"/>
      <c r="F142" s="275"/>
      <c r="G142" s="131" t="s">
        <v>533</v>
      </c>
      <c r="H142" s="130" t="s">
        <v>534</v>
      </c>
      <c r="I142" s="132">
        <v>1210327.19</v>
      </c>
      <c r="J142" s="363" t="s">
        <v>624</v>
      </c>
      <c r="K142" s="364"/>
      <c r="L142" s="365"/>
    </row>
    <row r="143" spans="1:12" s="129" customFormat="1" ht="45.6" customHeight="1" x14ac:dyDescent="0.2">
      <c r="A143" s="328"/>
      <c r="B143" s="281"/>
      <c r="C143" s="275"/>
      <c r="D143" s="331"/>
      <c r="E143" s="294"/>
      <c r="F143" s="275"/>
      <c r="G143" s="316" t="s">
        <v>496</v>
      </c>
      <c r="H143" s="391" t="s">
        <v>795</v>
      </c>
      <c r="I143" s="392">
        <v>27479.69</v>
      </c>
      <c r="J143" s="376" t="s">
        <v>753</v>
      </c>
      <c r="K143" s="376"/>
      <c r="L143" s="376"/>
    </row>
    <row r="144" spans="1:12" s="129" customFormat="1" ht="22.9" customHeight="1" x14ac:dyDescent="0.2">
      <c r="A144" s="328"/>
      <c r="B144" s="281"/>
      <c r="C144" s="275"/>
      <c r="D144" s="331"/>
      <c r="E144" s="294"/>
      <c r="F144" s="275"/>
      <c r="G144" s="316"/>
      <c r="H144" s="391"/>
      <c r="I144" s="392"/>
      <c r="J144" s="376"/>
      <c r="K144" s="376"/>
      <c r="L144" s="376"/>
    </row>
    <row r="145" spans="1:12" s="129" customFormat="1" ht="22.9" customHeight="1" x14ac:dyDescent="0.2">
      <c r="A145" s="328"/>
      <c r="B145" s="281"/>
      <c r="C145" s="275"/>
      <c r="D145" s="331"/>
      <c r="E145" s="294"/>
      <c r="F145" s="275"/>
      <c r="G145" s="316"/>
      <c r="H145" s="391"/>
      <c r="I145" s="392"/>
      <c r="J145" s="376"/>
      <c r="K145" s="376"/>
      <c r="L145" s="376"/>
    </row>
    <row r="146" spans="1:12" s="129" customFormat="1" ht="47.45" customHeight="1" x14ac:dyDescent="0.2">
      <c r="A146" s="328"/>
      <c r="B146" s="281"/>
      <c r="C146" s="275"/>
      <c r="D146" s="331"/>
      <c r="E146" s="294"/>
      <c r="F146" s="275"/>
      <c r="G146" s="316"/>
      <c r="H146" s="391"/>
      <c r="I146" s="392"/>
      <c r="J146" s="376"/>
      <c r="K146" s="376"/>
      <c r="L146" s="376"/>
    </row>
    <row r="147" spans="1:12" s="129" customFormat="1" ht="57.6" hidden="1" customHeight="1" x14ac:dyDescent="0.2">
      <c r="A147" s="328"/>
      <c r="B147" s="281"/>
      <c r="C147" s="275"/>
      <c r="D147" s="331"/>
      <c r="E147" s="294"/>
      <c r="F147" s="275"/>
      <c r="G147" s="316"/>
      <c r="H147" s="391"/>
      <c r="I147" s="392"/>
      <c r="J147" s="376"/>
      <c r="K147" s="376"/>
      <c r="L147" s="376"/>
    </row>
    <row r="148" spans="1:12" s="129" customFormat="1" ht="57.6" customHeight="1" x14ac:dyDescent="0.2">
      <c r="A148" s="328"/>
      <c r="B148" s="281"/>
      <c r="C148" s="275"/>
      <c r="D148" s="331"/>
      <c r="E148" s="294"/>
      <c r="F148" s="275"/>
      <c r="G148" s="131" t="s">
        <v>505</v>
      </c>
      <c r="H148" s="130" t="s">
        <v>808</v>
      </c>
      <c r="I148" s="132">
        <v>320000</v>
      </c>
      <c r="J148" s="363" t="s">
        <v>693</v>
      </c>
      <c r="K148" s="364"/>
      <c r="L148" s="365"/>
    </row>
    <row r="149" spans="1:12" s="129" customFormat="1" ht="65.45" customHeight="1" x14ac:dyDescent="0.2">
      <c r="A149" s="328"/>
      <c r="B149" s="281"/>
      <c r="C149" s="275"/>
      <c r="D149" s="331"/>
      <c r="E149" s="294"/>
      <c r="F149" s="275"/>
      <c r="G149" s="131" t="s">
        <v>513</v>
      </c>
      <c r="H149" s="143" t="s">
        <v>515</v>
      </c>
      <c r="I149" s="132">
        <v>434000</v>
      </c>
      <c r="J149" s="363" t="s">
        <v>694</v>
      </c>
      <c r="K149" s="364"/>
      <c r="L149" s="365"/>
    </row>
    <row r="150" spans="1:12" s="129" customFormat="1" ht="51.6" customHeight="1" x14ac:dyDescent="0.2">
      <c r="A150" s="328"/>
      <c r="B150" s="281"/>
      <c r="C150" s="275"/>
      <c r="D150" s="331"/>
      <c r="E150" s="294"/>
      <c r="F150" s="275"/>
      <c r="G150" s="131" t="s">
        <v>521</v>
      </c>
      <c r="H150" s="130" t="s">
        <v>796</v>
      </c>
      <c r="I150" s="132">
        <v>1278293.3799999999</v>
      </c>
      <c r="J150" s="363" t="s">
        <v>695</v>
      </c>
      <c r="K150" s="364"/>
      <c r="L150" s="365"/>
    </row>
    <row r="151" spans="1:12" s="129" customFormat="1" ht="22.9" customHeight="1" x14ac:dyDescent="0.2">
      <c r="A151" s="328"/>
      <c r="B151" s="281"/>
      <c r="C151" s="275"/>
      <c r="D151" s="331"/>
      <c r="E151" s="294"/>
      <c r="F151" s="275"/>
      <c r="G151" s="408" t="s">
        <v>500</v>
      </c>
      <c r="H151" s="393" t="s">
        <v>809</v>
      </c>
      <c r="I151" s="396">
        <v>82042.38</v>
      </c>
      <c r="J151" s="399" t="s">
        <v>696</v>
      </c>
      <c r="K151" s="400"/>
      <c r="L151" s="401"/>
    </row>
    <row r="152" spans="1:12" ht="15.6" customHeight="1" x14ac:dyDescent="0.2">
      <c r="A152" s="328"/>
      <c r="B152" s="281"/>
      <c r="C152" s="275"/>
      <c r="D152" s="331"/>
      <c r="E152" s="294"/>
      <c r="F152" s="275"/>
      <c r="G152" s="409"/>
      <c r="H152" s="394"/>
      <c r="I152" s="397"/>
      <c r="J152" s="402"/>
      <c r="K152" s="403"/>
      <c r="L152" s="404"/>
    </row>
    <row r="153" spans="1:12" ht="19.149999999999999" customHeight="1" x14ac:dyDescent="0.2">
      <c r="A153" s="328"/>
      <c r="B153" s="281"/>
      <c r="C153" s="275"/>
      <c r="D153" s="331"/>
      <c r="E153" s="294"/>
      <c r="F153" s="275"/>
      <c r="G153" s="409"/>
      <c r="H153" s="394"/>
      <c r="I153" s="397"/>
      <c r="J153" s="402"/>
      <c r="K153" s="403"/>
      <c r="L153" s="404"/>
    </row>
    <row r="154" spans="1:12" ht="11.45" customHeight="1" x14ac:dyDescent="0.2">
      <c r="A154" s="328"/>
      <c r="B154" s="281"/>
      <c r="C154" s="275"/>
      <c r="D154" s="331"/>
      <c r="E154" s="294"/>
      <c r="F154" s="275"/>
      <c r="G154" s="409"/>
      <c r="H154" s="394"/>
      <c r="I154" s="397"/>
      <c r="J154" s="402"/>
      <c r="K154" s="403"/>
      <c r="L154" s="404"/>
    </row>
    <row r="155" spans="1:12" ht="24" customHeight="1" x14ac:dyDescent="0.2">
      <c r="A155" s="328"/>
      <c r="B155" s="281"/>
      <c r="C155" s="275"/>
      <c r="D155" s="331"/>
      <c r="E155" s="294"/>
      <c r="F155" s="275"/>
      <c r="G155" s="409"/>
      <c r="H155" s="394"/>
      <c r="I155" s="397"/>
      <c r="J155" s="402"/>
      <c r="K155" s="403"/>
      <c r="L155" s="404"/>
    </row>
    <row r="156" spans="1:12" ht="24.6" customHeight="1" x14ac:dyDescent="0.2">
      <c r="A156" s="329"/>
      <c r="B156" s="282"/>
      <c r="C156" s="276"/>
      <c r="D156" s="332"/>
      <c r="E156" s="299"/>
      <c r="F156" s="276"/>
      <c r="G156" s="410"/>
      <c r="H156" s="395"/>
      <c r="I156" s="398"/>
      <c r="J156" s="405"/>
      <c r="K156" s="406"/>
      <c r="L156" s="407"/>
    </row>
    <row r="157" spans="1:12" ht="37.5" customHeight="1" x14ac:dyDescent="0.2">
      <c r="A157" s="354" t="s">
        <v>232</v>
      </c>
      <c r="B157" s="355"/>
      <c r="C157" s="355"/>
      <c r="D157" s="355"/>
      <c r="E157" s="355"/>
      <c r="F157" s="355"/>
      <c r="G157" s="355"/>
      <c r="H157" s="355"/>
      <c r="I157" s="355"/>
      <c r="J157" s="355"/>
      <c r="K157" s="355"/>
      <c r="L157" s="356"/>
    </row>
    <row r="158" spans="1:12" ht="15" customHeight="1" x14ac:dyDescent="0.2">
      <c r="A158" s="357"/>
      <c r="B158" s="358"/>
      <c r="C158" s="358"/>
      <c r="D158" s="358"/>
      <c r="E158" s="358"/>
      <c r="F158" s="358"/>
      <c r="G158" s="358"/>
      <c r="H158" s="358"/>
      <c r="I158" s="358"/>
      <c r="J158" s="358"/>
      <c r="K158" s="358"/>
      <c r="L158" s="359"/>
    </row>
    <row r="159" spans="1:12" ht="6" customHeight="1" x14ac:dyDescent="0.2">
      <c r="A159" s="360"/>
      <c r="B159" s="361"/>
      <c r="C159" s="361"/>
      <c r="D159" s="361"/>
      <c r="E159" s="361"/>
      <c r="F159" s="361"/>
      <c r="G159" s="361"/>
      <c r="H159" s="361"/>
      <c r="I159" s="361"/>
      <c r="J159" s="361"/>
      <c r="K159" s="361"/>
      <c r="L159" s="362"/>
    </row>
    <row r="160" spans="1:12" ht="49.5" customHeight="1" x14ac:dyDescent="0.2">
      <c r="A160" s="327" t="s">
        <v>282</v>
      </c>
      <c r="B160" s="280"/>
      <c r="C160" s="274" t="s">
        <v>192</v>
      </c>
      <c r="D160" s="330" t="s">
        <v>283</v>
      </c>
      <c r="E160" s="293">
        <v>6224699.71</v>
      </c>
      <c r="F160" s="274" t="s">
        <v>240</v>
      </c>
      <c r="G160" s="274" t="s">
        <v>755</v>
      </c>
      <c r="H160" s="330" t="s">
        <v>836</v>
      </c>
      <c r="I160" s="333">
        <v>0</v>
      </c>
      <c r="J160" s="342" t="s">
        <v>454</v>
      </c>
      <c r="K160" s="343"/>
      <c r="L160" s="344"/>
    </row>
    <row r="161" spans="1:12" ht="37.5" customHeight="1" x14ac:dyDescent="0.2">
      <c r="A161" s="328"/>
      <c r="B161" s="281"/>
      <c r="C161" s="275"/>
      <c r="D161" s="331"/>
      <c r="E161" s="275"/>
      <c r="F161" s="275"/>
      <c r="G161" s="275"/>
      <c r="H161" s="331"/>
      <c r="I161" s="334"/>
      <c r="J161" s="345"/>
      <c r="K161" s="346"/>
      <c r="L161" s="347"/>
    </row>
    <row r="162" spans="1:12" ht="36.75" customHeight="1" x14ac:dyDescent="0.2">
      <c r="A162" s="329"/>
      <c r="B162" s="282"/>
      <c r="C162" s="276"/>
      <c r="D162" s="332"/>
      <c r="E162" s="276"/>
      <c r="F162" s="276"/>
      <c r="G162" s="276"/>
      <c r="H162" s="332"/>
      <c r="I162" s="335"/>
      <c r="J162" s="348"/>
      <c r="K162" s="349"/>
      <c r="L162" s="350"/>
    </row>
    <row r="163" spans="1:12" ht="51.75" customHeight="1" x14ac:dyDescent="0.2">
      <c r="A163" s="327" t="s">
        <v>284</v>
      </c>
      <c r="B163" s="280"/>
      <c r="C163" s="274" t="s">
        <v>192</v>
      </c>
      <c r="D163" s="330" t="s">
        <v>285</v>
      </c>
      <c r="E163" s="293">
        <v>3300000</v>
      </c>
      <c r="F163" s="274" t="s">
        <v>286</v>
      </c>
      <c r="G163" s="274" t="s">
        <v>484</v>
      </c>
      <c r="H163" s="330" t="s">
        <v>478</v>
      </c>
      <c r="I163" s="293">
        <v>1534434.38</v>
      </c>
      <c r="J163" s="327" t="s">
        <v>697</v>
      </c>
      <c r="K163" s="366"/>
      <c r="L163" s="280"/>
    </row>
    <row r="164" spans="1:12" ht="29.25" customHeight="1" x14ac:dyDescent="0.2">
      <c r="A164" s="328"/>
      <c r="B164" s="281"/>
      <c r="C164" s="275"/>
      <c r="D164" s="331"/>
      <c r="E164" s="294"/>
      <c r="F164" s="275"/>
      <c r="G164" s="275"/>
      <c r="H164" s="331"/>
      <c r="I164" s="294"/>
      <c r="J164" s="328"/>
      <c r="K164" s="375"/>
      <c r="L164" s="281"/>
    </row>
    <row r="165" spans="1:12" ht="75" hidden="1" customHeight="1" x14ac:dyDescent="0.2">
      <c r="A165" s="328"/>
      <c r="B165" s="281"/>
      <c r="C165" s="275"/>
      <c r="D165" s="331"/>
      <c r="E165" s="294"/>
      <c r="F165" s="275"/>
      <c r="G165" s="275"/>
      <c r="H165" s="331"/>
      <c r="I165" s="294"/>
      <c r="J165" s="328"/>
      <c r="K165" s="375"/>
      <c r="L165" s="281"/>
    </row>
    <row r="166" spans="1:12" ht="24" customHeight="1" x14ac:dyDescent="0.2">
      <c r="A166" s="328"/>
      <c r="B166" s="281"/>
      <c r="C166" s="275"/>
      <c r="D166" s="331"/>
      <c r="E166" s="294"/>
      <c r="F166" s="275"/>
      <c r="G166" s="275"/>
      <c r="H166" s="331"/>
      <c r="I166" s="294"/>
      <c r="J166" s="328"/>
      <c r="K166" s="375"/>
      <c r="L166" s="281"/>
    </row>
    <row r="167" spans="1:12" ht="7.5" hidden="1" customHeight="1" x14ac:dyDescent="0.2">
      <c r="A167" s="328"/>
      <c r="B167" s="281"/>
      <c r="C167" s="275"/>
      <c r="D167" s="331"/>
      <c r="E167" s="294"/>
      <c r="F167" s="275"/>
      <c r="G167" s="275"/>
      <c r="H167" s="331"/>
      <c r="I167" s="294"/>
      <c r="J167" s="328"/>
      <c r="K167" s="375"/>
      <c r="L167" s="281"/>
    </row>
    <row r="168" spans="1:12" ht="2.25" hidden="1" customHeight="1" x14ac:dyDescent="0.2">
      <c r="A168" s="328"/>
      <c r="B168" s="281"/>
      <c r="C168" s="275"/>
      <c r="D168" s="331"/>
      <c r="E168" s="294"/>
      <c r="F168" s="275"/>
      <c r="G168" s="275"/>
      <c r="H168" s="331"/>
      <c r="I168" s="294"/>
      <c r="J168" s="328"/>
      <c r="K168" s="375"/>
      <c r="L168" s="281"/>
    </row>
    <row r="169" spans="1:12" ht="12" hidden="1" customHeight="1" x14ac:dyDescent="0.2">
      <c r="A169" s="328"/>
      <c r="B169" s="281"/>
      <c r="C169" s="275"/>
      <c r="D169" s="331"/>
      <c r="E169" s="294"/>
      <c r="F169" s="275"/>
      <c r="G169" s="275"/>
      <c r="H169" s="331"/>
      <c r="I169" s="294"/>
      <c r="J169" s="328"/>
      <c r="K169" s="375"/>
      <c r="L169" s="281"/>
    </row>
    <row r="170" spans="1:12" ht="88.5" hidden="1" customHeight="1" x14ac:dyDescent="0.2">
      <c r="A170" s="328"/>
      <c r="B170" s="281"/>
      <c r="C170" s="275"/>
      <c r="D170" s="331"/>
      <c r="E170" s="294"/>
      <c r="F170" s="275"/>
      <c r="G170" s="275"/>
      <c r="H170" s="331"/>
      <c r="I170" s="294"/>
      <c r="J170" s="328"/>
      <c r="K170" s="375"/>
      <c r="L170" s="281"/>
    </row>
    <row r="171" spans="1:12" ht="88.5" hidden="1" customHeight="1" x14ac:dyDescent="0.2">
      <c r="A171" s="329"/>
      <c r="B171" s="282"/>
      <c r="C171" s="276"/>
      <c r="D171" s="332"/>
      <c r="E171" s="299"/>
      <c r="F171" s="276"/>
      <c r="G171" s="276"/>
      <c r="H171" s="332"/>
      <c r="I171" s="299"/>
      <c r="J171" s="329"/>
      <c r="K171" s="367"/>
      <c r="L171" s="282"/>
    </row>
    <row r="172" spans="1:12" ht="37.5" customHeight="1" x14ac:dyDescent="0.2">
      <c r="A172" s="327" t="s">
        <v>378</v>
      </c>
      <c r="B172" s="280"/>
      <c r="C172" s="274" t="s">
        <v>192</v>
      </c>
      <c r="D172" s="330" t="s">
        <v>287</v>
      </c>
      <c r="E172" s="293">
        <v>25000000</v>
      </c>
      <c r="F172" s="274" t="s">
        <v>288</v>
      </c>
      <c r="G172" s="274" t="s">
        <v>476</v>
      </c>
      <c r="H172" s="330" t="s">
        <v>810</v>
      </c>
      <c r="I172" s="333">
        <v>0</v>
      </c>
      <c r="J172" s="342" t="s">
        <v>454</v>
      </c>
      <c r="K172" s="343"/>
      <c r="L172" s="344"/>
    </row>
    <row r="173" spans="1:12" ht="37.5" customHeight="1" x14ac:dyDescent="0.2">
      <c r="A173" s="328"/>
      <c r="B173" s="281"/>
      <c r="C173" s="275"/>
      <c r="D173" s="331"/>
      <c r="E173" s="275"/>
      <c r="F173" s="275"/>
      <c r="G173" s="275"/>
      <c r="H173" s="331"/>
      <c r="I173" s="334"/>
      <c r="J173" s="345"/>
      <c r="K173" s="346"/>
      <c r="L173" s="347"/>
    </row>
    <row r="174" spans="1:12" ht="98.25" customHeight="1" x14ac:dyDescent="0.2">
      <c r="A174" s="329"/>
      <c r="B174" s="282"/>
      <c r="C174" s="276"/>
      <c r="D174" s="332"/>
      <c r="E174" s="276"/>
      <c r="F174" s="276"/>
      <c r="G174" s="276"/>
      <c r="H174" s="332"/>
      <c r="I174" s="335"/>
      <c r="J174" s="348"/>
      <c r="K174" s="349"/>
      <c r="L174" s="350"/>
    </row>
    <row r="175" spans="1:12" ht="37.5" customHeight="1" x14ac:dyDescent="0.2">
      <c r="A175" s="327" t="s">
        <v>289</v>
      </c>
      <c r="B175" s="280"/>
      <c r="C175" s="274" t="s">
        <v>290</v>
      </c>
      <c r="D175" s="330" t="s">
        <v>291</v>
      </c>
      <c r="E175" s="293">
        <v>1000000</v>
      </c>
      <c r="F175" s="274" t="s">
        <v>269</v>
      </c>
      <c r="G175" s="274" t="s">
        <v>523</v>
      </c>
      <c r="H175" s="330" t="s">
        <v>797</v>
      </c>
      <c r="I175" s="293">
        <v>10000</v>
      </c>
      <c r="J175" s="342" t="s">
        <v>698</v>
      </c>
      <c r="K175" s="343"/>
      <c r="L175" s="344"/>
    </row>
    <row r="176" spans="1:12" ht="37.5" customHeight="1" x14ac:dyDescent="0.2">
      <c r="A176" s="328"/>
      <c r="B176" s="281"/>
      <c r="C176" s="275"/>
      <c r="D176" s="331"/>
      <c r="E176" s="275"/>
      <c r="F176" s="275"/>
      <c r="G176" s="275"/>
      <c r="H176" s="331"/>
      <c r="I176" s="294"/>
      <c r="J176" s="345"/>
      <c r="K176" s="346"/>
      <c r="L176" s="347"/>
    </row>
    <row r="177" spans="1:12" ht="76.900000000000006" customHeight="1" x14ac:dyDescent="0.2">
      <c r="A177" s="329"/>
      <c r="B177" s="282"/>
      <c r="C177" s="276"/>
      <c r="D177" s="332"/>
      <c r="E177" s="276"/>
      <c r="F177" s="276"/>
      <c r="G177" s="276"/>
      <c r="H177" s="332"/>
      <c r="I177" s="299"/>
      <c r="J177" s="348"/>
      <c r="K177" s="349"/>
      <c r="L177" s="350"/>
    </row>
    <row r="178" spans="1:12" ht="37.5" customHeight="1" x14ac:dyDescent="0.2">
      <c r="A178" s="327" t="s">
        <v>292</v>
      </c>
      <c r="B178" s="280"/>
      <c r="C178" s="274" t="s">
        <v>290</v>
      </c>
      <c r="D178" s="330" t="s">
        <v>293</v>
      </c>
      <c r="E178" s="293">
        <v>1000000</v>
      </c>
      <c r="F178" s="274" t="s">
        <v>294</v>
      </c>
      <c r="G178" s="274" t="s">
        <v>523</v>
      </c>
      <c r="H178" s="330" t="s">
        <v>814</v>
      </c>
      <c r="I178" s="293">
        <v>15000</v>
      </c>
      <c r="J178" s="342" t="s">
        <v>698</v>
      </c>
      <c r="K178" s="343"/>
      <c r="L178" s="344"/>
    </row>
    <row r="179" spans="1:12" ht="37.5" customHeight="1" x14ac:dyDescent="0.2">
      <c r="A179" s="328"/>
      <c r="B179" s="281"/>
      <c r="C179" s="275"/>
      <c r="D179" s="331"/>
      <c r="E179" s="275"/>
      <c r="F179" s="275"/>
      <c r="G179" s="275"/>
      <c r="H179" s="331"/>
      <c r="I179" s="294"/>
      <c r="J179" s="345"/>
      <c r="K179" s="346"/>
      <c r="L179" s="347"/>
    </row>
    <row r="180" spans="1:12" ht="66" customHeight="1" x14ac:dyDescent="0.2">
      <c r="A180" s="329"/>
      <c r="B180" s="282"/>
      <c r="C180" s="276"/>
      <c r="D180" s="332"/>
      <c r="E180" s="276"/>
      <c r="F180" s="276"/>
      <c r="G180" s="276"/>
      <c r="H180" s="332"/>
      <c r="I180" s="299"/>
      <c r="J180" s="348"/>
      <c r="K180" s="349"/>
      <c r="L180" s="350"/>
    </row>
    <row r="181" spans="1:12" ht="93.6" customHeight="1" x14ac:dyDescent="0.2">
      <c r="A181" s="327" t="s">
        <v>295</v>
      </c>
      <c r="B181" s="280"/>
      <c r="C181" s="274" t="s">
        <v>290</v>
      </c>
      <c r="D181" s="330" t="s">
        <v>296</v>
      </c>
      <c r="E181" s="274" t="s">
        <v>297</v>
      </c>
      <c r="F181" s="274" t="s">
        <v>269</v>
      </c>
      <c r="G181" s="106" t="s">
        <v>756</v>
      </c>
      <c r="H181" s="107" t="s">
        <v>798</v>
      </c>
      <c r="I181" s="96">
        <v>2888579</v>
      </c>
      <c r="J181" s="351" t="s">
        <v>700</v>
      </c>
      <c r="K181" s="352"/>
      <c r="L181" s="353"/>
    </row>
    <row r="182" spans="1:12" ht="57" customHeight="1" x14ac:dyDescent="0.2">
      <c r="A182" s="328"/>
      <c r="B182" s="281"/>
      <c r="C182" s="275"/>
      <c r="D182" s="331"/>
      <c r="E182" s="275"/>
      <c r="F182" s="275"/>
      <c r="G182" s="106" t="s">
        <v>762</v>
      </c>
      <c r="H182" s="107" t="s">
        <v>486</v>
      </c>
      <c r="I182" s="96">
        <v>0</v>
      </c>
      <c r="J182" s="351" t="s">
        <v>454</v>
      </c>
      <c r="K182" s="352"/>
      <c r="L182" s="353"/>
    </row>
    <row r="183" spans="1:12" ht="97.5" customHeight="1" x14ac:dyDescent="0.2">
      <c r="A183" s="329"/>
      <c r="B183" s="282"/>
      <c r="C183" s="276"/>
      <c r="D183" s="332"/>
      <c r="E183" s="276"/>
      <c r="F183" s="276"/>
      <c r="G183" s="106" t="s">
        <v>487</v>
      </c>
      <c r="H183" s="110" t="s">
        <v>488</v>
      </c>
      <c r="I183" s="96">
        <v>1832502.26</v>
      </c>
      <c r="J183" s="351" t="s">
        <v>699</v>
      </c>
      <c r="K183" s="352"/>
      <c r="L183" s="353"/>
    </row>
    <row r="184" spans="1:12" ht="37.5" customHeight="1" x14ac:dyDescent="0.2">
      <c r="A184" s="354" t="s">
        <v>233</v>
      </c>
      <c r="B184" s="355"/>
      <c r="C184" s="355"/>
      <c r="D184" s="355"/>
      <c r="E184" s="355"/>
      <c r="F184" s="355"/>
      <c r="G184" s="355"/>
      <c r="H184" s="355"/>
      <c r="I184" s="355"/>
      <c r="J184" s="355"/>
      <c r="K184" s="355"/>
      <c r="L184" s="356"/>
    </row>
    <row r="185" spans="1:12" ht="14.25" customHeight="1" x14ac:dyDescent="0.2">
      <c r="A185" s="357"/>
      <c r="B185" s="358"/>
      <c r="C185" s="358"/>
      <c r="D185" s="358"/>
      <c r="E185" s="358"/>
      <c r="F185" s="358"/>
      <c r="G185" s="358"/>
      <c r="H185" s="358"/>
      <c r="I185" s="358"/>
      <c r="J185" s="358"/>
      <c r="K185" s="358"/>
      <c r="L185" s="359"/>
    </row>
    <row r="186" spans="1:12" ht="7.5" customHeight="1" x14ac:dyDescent="0.2">
      <c r="A186" s="360"/>
      <c r="B186" s="361"/>
      <c r="C186" s="361"/>
      <c r="D186" s="361"/>
      <c r="E186" s="361"/>
      <c r="F186" s="361"/>
      <c r="G186" s="361"/>
      <c r="H186" s="361"/>
      <c r="I186" s="361"/>
      <c r="J186" s="361"/>
      <c r="K186" s="361"/>
      <c r="L186" s="362"/>
    </row>
    <row r="187" spans="1:12" ht="21" customHeight="1" x14ac:dyDescent="0.2">
      <c r="A187" s="327" t="s">
        <v>298</v>
      </c>
      <c r="B187" s="280"/>
      <c r="C187" s="274" t="s">
        <v>299</v>
      </c>
      <c r="D187" s="330" t="s">
        <v>300</v>
      </c>
      <c r="E187" s="293">
        <v>398168.43</v>
      </c>
      <c r="F187" s="274" t="s">
        <v>240</v>
      </c>
      <c r="G187" s="333" t="s">
        <v>550</v>
      </c>
      <c r="H187" s="336" t="s">
        <v>553</v>
      </c>
      <c r="I187" s="293">
        <v>24080.89</v>
      </c>
      <c r="J187" s="342" t="s">
        <v>688</v>
      </c>
      <c r="K187" s="343"/>
      <c r="L187" s="344"/>
    </row>
    <row r="188" spans="1:12" ht="15" customHeight="1" x14ac:dyDescent="0.2">
      <c r="A188" s="328"/>
      <c r="B188" s="281"/>
      <c r="C188" s="275"/>
      <c r="D188" s="331"/>
      <c r="E188" s="294"/>
      <c r="F188" s="275"/>
      <c r="G188" s="334"/>
      <c r="H188" s="337"/>
      <c r="I188" s="294"/>
      <c r="J188" s="345"/>
      <c r="K188" s="346"/>
      <c r="L188" s="347"/>
    </row>
    <row r="189" spans="1:12" ht="11.45" customHeight="1" x14ac:dyDescent="0.2">
      <c r="A189" s="328"/>
      <c r="B189" s="281"/>
      <c r="C189" s="275"/>
      <c r="D189" s="331"/>
      <c r="E189" s="294"/>
      <c r="F189" s="275"/>
      <c r="G189" s="334"/>
      <c r="H189" s="337"/>
      <c r="I189" s="294"/>
      <c r="J189" s="345"/>
      <c r="K189" s="346"/>
      <c r="L189" s="347"/>
    </row>
    <row r="190" spans="1:12" ht="13.15" customHeight="1" x14ac:dyDescent="0.2">
      <c r="A190" s="328"/>
      <c r="B190" s="281"/>
      <c r="C190" s="275"/>
      <c r="D190" s="331"/>
      <c r="E190" s="294"/>
      <c r="F190" s="275"/>
      <c r="G190" s="334"/>
      <c r="H190" s="337"/>
      <c r="I190" s="294"/>
      <c r="J190" s="345"/>
      <c r="K190" s="346"/>
      <c r="L190" s="347"/>
    </row>
    <row r="191" spans="1:12" ht="9" customHeight="1" x14ac:dyDescent="0.2">
      <c r="A191" s="328"/>
      <c r="B191" s="281"/>
      <c r="C191" s="275"/>
      <c r="D191" s="331"/>
      <c r="E191" s="294"/>
      <c r="F191" s="275"/>
      <c r="G191" s="335"/>
      <c r="H191" s="338"/>
      <c r="I191" s="299"/>
      <c r="J191" s="348"/>
      <c r="K191" s="349"/>
      <c r="L191" s="350"/>
    </row>
    <row r="192" spans="1:12" ht="37.5" customHeight="1" x14ac:dyDescent="0.2">
      <c r="A192" s="328"/>
      <c r="B192" s="281"/>
      <c r="C192" s="275"/>
      <c r="D192" s="331"/>
      <c r="E192" s="275"/>
      <c r="F192" s="275"/>
      <c r="G192" s="108" t="s">
        <v>489</v>
      </c>
      <c r="H192" s="147" t="s">
        <v>490</v>
      </c>
      <c r="I192" s="109">
        <v>600</v>
      </c>
      <c r="J192" s="376" t="s">
        <v>592</v>
      </c>
      <c r="K192" s="376"/>
      <c r="L192" s="376"/>
    </row>
    <row r="193" spans="1:12" ht="37.5" customHeight="1" x14ac:dyDescent="0.2">
      <c r="A193" s="328"/>
      <c r="B193" s="281"/>
      <c r="C193" s="275"/>
      <c r="D193" s="331"/>
      <c r="E193" s="275"/>
      <c r="F193" s="275"/>
      <c r="G193" s="176" t="s">
        <v>493</v>
      </c>
      <c r="H193" s="95" t="s">
        <v>494</v>
      </c>
      <c r="I193" s="173">
        <v>3312.5</v>
      </c>
      <c r="J193" s="376" t="s">
        <v>595</v>
      </c>
      <c r="K193" s="376"/>
      <c r="L193" s="376"/>
    </row>
    <row r="194" spans="1:12" ht="57.6" customHeight="1" x14ac:dyDescent="0.2">
      <c r="A194" s="329"/>
      <c r="B194" s="282"/>
      <c r="C194" s="276"/>
      <c r="D194" s="332"/>
      <c r="E194" s="276"/>
      <c r="F194" s="276"/>
      <c r="G194" s="176" t="s">
        <v>757</v>
      </c>
      <c r="H194" s="95" t="s">
        <v>491</v>
      </c>
      <c r="I194" s="173">
        <v>15499.92</v>
      </c>
      <c r="J194" s="376" t="s">
        <v>692</v>
      </c>
      <c r="K194" s="376"/>
      <c r="L194" s="376"/>
    </row>
    <row r="195" spans="1:12" ht="114.6" customHeight="1" x14ac:dyDescent="0.2">
      <c r="A195" s="327" t="s">
        <v>301</v>
      </c>
      <c r="B195" s="280"/>
      <c r="C195" s="274" t="s">
        <v>201</v>
      </c>
      <c r="D195" s="330" t="s">
        <v>302</v>
      </c>
      <c r="E195" s="293">
        <v>199084.21</v>
      </c>
      <c r="F195" s="274" t="s">
        <v>240</v>
      </c>
      <c r="G195" s="99" t="s">
        <v>472</v>
      </c>
      <c r="H195" s="95" t="s">
        <v>758</v>
      </c>
      <c r="I195" s="202">
        <v>637300.39</v>
      </c>
      <c r="J195" s="351" t="s">
        <v>692</v>
      </c>
      <c r="K195" s="352"/>
      <c r="L195" s="353"/>
    </row>
    <row r="196" spans="1:12" ht="172.15" customHeight="1" x14ac:dyDescent="0.2">
      <c r="A196" s="328"/>
      <c r="B196" s="281"/>
      <c r="C196" s="275"/>
      <c r="D196" s="331"/>
      <c r="E196" s="294"/>
      <c r="F196" s="275"/>
      <c r="G196" s="171" t="s">
        <v>481</v>
      </c>
      <c r="H196" s="179" t="s">
        <v>759</v>
      </c>
      <c r="I196" s="173">
        <v>20107.5</v>
      </c>
      <c r="J196" s="411" t="s">
        <v>701</v>
      </c>
      <c r="K196" s="412"/>
      <c r="L196" s="413"/>
    </row>
    <row r="197" spans="1:12" ht="65.45" customHeight="1" x14ac:dyDescent="0.2">
      <c r="A197" s="328"/>
      <c r="B197" s="281"/>
      <c r="C197" s="275"/>
      <c r="D197" s="331"/>
      <c r="E197" s="294"/>
      <c r="F197" s="275"/>
      <c r="G197" s="167" t="s">
        <v>505</v>
      </c>
      <c r="H197" s="174" t="s">
        <v>799</v>
      </c>
      <c r="I197" s="169">
        <v>111000</v>
      </c>
      <c r="J197" s="411" t="s">
        <v>702</v>
      </c>
      <c r="K197" s="412"/>
      <c r="L197" s="413"/>
    </row>
    <row r="198" spans="1:12" ht="80.45" customHeight="1" x14ac:dyDescent="0.2">
      <c r="A198" s="328"/>
      <c r="B198" s="281"/>
      <c r="C198" s="275"/>
      <c r="D198" s="331"/>
      <c r="E198" s="294"/>
      <c r="F198" s="275"/>
      <c r="G198" s="167" t="s">
        <v>503</v>
      </c>
      <c r="H198" s="174" t="s">
        <v>800</v>
      </c>
      <c r="I198" s="169">
        <v>55763.55</v>
      </c>
      <c r="J198" s="411" t="s">
        <v>788</v>
      </c>
      <c r="K198" s="412"/>
      <c r="L198" s="413"/>
    </row>
    <row r="199" spans="1:12" ht="46.15" customHeight="1" x14ac:dyDescent="0.2">
      <c r="A199" s="328"/>
      <c r="B199" s="281"/>
      <c r="C199" s="275"/>
      <c r="D199" s="331"/>
      <c r="E199" s="294"/>
      <c r="F199" s="275"/>
      <c r="G199" s="274" t="s">
        <v>476</v>
      </c>
      <c r="H199" s="330" t="s">
        <v>546</v>
      </c>
      <c r="I199" s="293">
        <v>4200</v>
      </c>
      <c r="J199" s="327" t="s">
        <v>658</v>
      </c>
      <c r="K199" s="366"/>
      <c r="L199" s="280"/>
    </row>
    <row r="200" spans="1:12" ht="21" customHeight="1" x14ac:dyDescent="0.2">
      <c r="A200" s="328"/>
      <c r="B200" s="281"/>
      <c r="C200" s="275"/>
      <c r="D200" s="331"/>
      <c r="E200" s="294"/>
      <c r="F200" s="275"/>
      <c r="G200" s="275"/>
      <c r="H200" s="331"/>
      <c r="I200" s="294"/>
      <c r="J200" s="328"/>
      <c r="K200" s="375"/>
      <c r="L200" s="281"/>
    </row>
    <row r="201" spans="1:12" ht="13.9" customHeight="1" x14ac:dyDescent="0.2">
      <c r="A201" s="328"/>
      <c r="B201" s="281"/>
      <c r="C201" s="275"/>
      <c r="D201" s="331"/>
      <c r="E201" s="294"/>
      <c r="F201" s="275"/>
      <c r="G201" s="275"/>
      <c r="H201" s="331"/>
      <c r="I201" s="294"/>
      <c r="J201" s="328"/>
      <c r="K201" s="375"/>
      <c r="L201" s="281"/>
    </row>
    <row r="202" spans="1:12" ht="16.899999999999999" customHeight="1" x14ac:dyDescent="0.2">
      <c r="A202" s="328"/>
      <c r="B202" s="281"/>
      <c r="C202" s="275"/>
      <c r="D202" s="331"/>
      <c r="E202" s="294"/>
      <c r="F202" s="275"/>
      <c r="G202" s="275"/>
      <c r="H202" s="331"/>
      <c r="I202" s="294"/>
      <c r="J202" s="328"/>
      <c r="K202" s="375"/>
      <c r="L202" s="281"/>
    </row>
    <row r="203" spans="1:12" ht="19.899999999999999" customHeight="1" x14ac:dyDescent="0.2">
      <c r="A203" s="328"/>
      <c r="B203" s="281"/>
      <c r="C203" s="275"/>
      <c r="D203" s="331"/>
      <c r="E203" s="294"/>
      <c r="F203" s="275"/>
      <c r="G203" s="275"/>
      <c r="H203" s="331"/>
      <c r="I203" s="294"/>
      <c r="J203" s="328"/>
      <c r="K203" s="375"/>
      <c r="L203" s="281"/>
    </row>
    <row r="204" spans="1:12" ht="18.600000000000001" hidden="1" customHeight="1" x14ac:dyDescent="0.2">
      <c r="A204" s="329"/>
      <c r="B204" s="282"/>
      <c r="C204" s="276"/>
      <c r="D204" s="332"/>
      <c r="E204" s="299"/>
      <c r="F204" s="276"/>
      <c r="G204" s="276"/>
      <c r="H204" s="332"/>
      <c r="I204" s="299"/>
      <c r="J204" s="329"/>
      <c r="K204" s="367"/>
      <c r="L204" s="282"/>
    </row>
    <row r="205" spans="1:12" ht="28.15" customHeight="1" x14ac:dyDescent="0.2">
      <c r="A205" s="327" t="s">
        <v>303</v>
      </c>
      <c r="B205" s="280"/>
      <c r="C205" s="274" t="s">
        <v>204</v>
      </c>
      <c r="D205" s="387" t="s">
        <v>304</v>
      </c>
      <c r="E205" s="293">
        <v>2986263.19</v>
      </c>
      <c r="F205" s="274" t="s">
        <v>269</v>
      </c>
      <c r="G205" s="274" t="s">
        <v>828</v>
      </c>
      <c r="H205" s="330" t="s">
        <v>837</v>
      </c>
      <c r="I205" s="333">
        <v>0</v>
      </c>
      <c r="J205" s="342" t="s">
        <v>454</v>
      </c>
      <c r="K205" s="343"/>
      <c r="L205" s="344"/>
    </row>
    <row r="206" spans="1:12" ht="33" customHeight="1" x14ac:dyDescent="0.2">
      <c r="A206" s="328"/>
      <c r="B206" s="281"/>
      <c r="C206" s="275"/>
      <c r="D206" s="331"/>
      <c r="E206" s="275"/>
      <c r="F206" s="275"/>
      <c r="G206" s="275"/>
      <c r="H206" s="331"/>
      <c r="I206" s="334"/>
      <c r="J206" s="345"/>
      <c r="K206" s="346"/>
      <c r="L206" s="347"/>
    </row>
    <row r="207" spans="1:12" ht="49.15" customHeight="1" x14ac:dyDescent="0.2">
      <c r="A207" s="329"/>
      <c r="B207" s="282"/>
      <c r="C207" s="276"/>
      <c r="D207" s="332"/>
      <c r="E207" s="276"/>
      <c r="F207" s="276"/>
      <c r="G207" s="276"/>
      <c r="H207" s="332"/>
      <c r="I207" s="335"/>
      <c r="J207" s="348"/>
      <c r="K207" s="349"/>
      <c r="L207" s="350"/>
    </row>
    <row r="208" spans="1:12" ht="49.15" customHeight="1" x14ac:dyDescent="0.2">
      <c r="A208" s="327" t="s">
        <v>305</v>
      </c>
      <c r="B208" s="280"/>
      <c r="C208" s="274" t="s">
        <v>204</v>
      </c>
      <c r="D208" s="330" t="s">
        <v>306</v>
      </c>
      <c r="E208" s="293">
        <v>929059.66</v>
      </c>
      <c r="F208" s="274" t="s">
        <v>240</v>
      </c>
      <c r="G208" s="274" t="s">
        <v>829</v>
      </c>
      <c r="H208" s="330" t="s">
        <v>830</v>
      </c>
      <c r="I208" s="293">
        <v>83200.149999999994</v>
      </c>
      <c r="J208" s="342" t="s">
        <v>831</v>
      </c>
      <c r="K208" s="343"/>
      <c r="L208" s="344"/>
    </row>
    <row r="209" spans="1:12" ht="49.15" customHeight="1" x14ac:dyDescent="0.2">
      <c r="A209" s="328"/>
      <c r="B209" s="281"/>
      <c r="C209" s="275"/>
      <c r="D209" s="331"/>
      <c r="E209" s="294"/>
      <c r="F209" s="275"/>
      <c r="G209" s="275"/>
      <c r="H209" s="331"/>
      <c r="I209" s="294"/>
      <c r="J209" s="345"/>
      <c r="K209" s="346"/>
      <c r="L209" s="347"/>
    </row>
    <row r="210" spans="1:12" ht="49.15" customHeight="1" x14ac:dyDescent="0.2">
      <c r="A210" s="328"/>
      <c r="B210" s="281"/>
      <c r="C210" s="275"/>
      <c r="D210" s="331"/>
      <c r="E210" s="294"/>
      <c r="F210" s="275"/>
      <c r="G210" s="275"/>
      <c r="H210" s="331"/>
      <c r="I210" s="294"/>
      <c r="J210" s="345"/>
      <c r="K210" s="346"/>
      <c r="L210" s="347"/>
    </row>
    <row r="211" spans="1:12" ht="49.15" customHeight="1" x14ac:dyDescent="0.2">
      <c r="A211" s="328"/>
      <c r="B211" s="281"/>
      <c r="C211" s="275"/>
      <c r="D211" s="331"/>
      <c r="E211" s="294"/>
      <c r="F211" s="275"/>
      <c r="G211" s="275"/>
      <c r="H211" s="331"/>
      <c r="I211" s="294"/>
      <c r="J211" s="345"/>
      <c r="K211" s="346"/>
      <c r="L211" s="347"/>
    </row>
    <row r="212" spans="1:12" ht="49.15" customHeight="1" x14ac:dyDescent="0.2">
      <c r="A212" s="328"/>
      <c r="B212" s="281"/>
      <c r="C212" s="275"/>
      <c r="D212" s="331"/>
      <c r="E212" s="294"/>
      <c r="F212" s="275"/>
      <c r="G212" s="275"/>
      <c r="H212" s="331"/>
      <c r="I212" s="294"/>
      <c r="J212" s="345"/>
      <c r="K212" s="346"/>
      <c r="L212" s="347"/>
    </row>
    <row r="213" spans="1:12" ht="49.15" customHeight="1" x14ac:dyDescent="0.2">
      <c r="A213" s="328"/>
      <c r="B213" s="281"/>
      <c r="C213" s="275"/>
      <c r="D213" s="331"/>
      <c r="E213" s="294"/>
      <c r="F213" s="275"/>
      <c r="G213" s="275"/>
      <c r="H213" s="331"/>
      <c r="I213" s="294"/>
      <c r="J213" s="345"/>
      <c r="K213" s="346"/>
      <c r="L213" s="347"/>
    </row>
    <row r="214" spans="1:12" ht="49.15" customHeight="1" x14ac:dyDescent="0.2">
      <c r="A214" s="328"/>
      <c r="B214" s="281"/>
      <c r="C214" s="275"/>
      <c r="D214" s="331"/>
      <c r="E214" s="294"/>
      <c r="F214" s="275"/>
      <c r="G214" s="275"/>
      <c r="H214" s="331"/>
      <c r="I214" s="294"/>
      <c r="J214" s="345"/>
      <c r="K214" s="346"/>
      <c r="L214" s="347"/>
    </row>
    <row r="215" spans="1:12" ht="49.15" customHeight="1" x14ac:dyDescent="0.2">
      <c r="A215" s="328"/>
      <c r="B215" s="281"/>
      <c r="C215" s="275"/>
      <c r="D215" s="331"/>
      <c r="E215" s="294"/>
      <c r="F215" s="275"/>
      <c r="G215" s="276"/>
      <c r="H215" s="332"/>
      <c r="I215" s="299"/>
      <c r="J215" s="348"/>
      <c r="K215" s="349"/>
      <c r="L215" s="350"/>
    </row>
    <row r="216" spans="1:12" ht="25.15" customHeight="1" x14ac:dyDescent="0.2">
      <c r="A216" s="328"/>
      <c r="B216" s="281"/>
      <c r="C216" s="275"/>
      <c r="D216" s="331"/>
      <c r="E216" s="294"/>
      <c r="F216" s="275"/>
      <c r="G216" s="274" t="s">
        <v>481</v>
      </c>
      <c r="H216" s="330" t="s">
        <v>482</v>
      </c>
      <c r="I216" s="293">
        <v>31759.200000000001</v>
      </c>
      <c r="J216" s="342" t="s">
        <v>703</v>
      </c>
      <c r="K216" s="343"/>
      <c r="L216" s="344"/>
    </row>
    <row r="217" spans="1:12" ht="19.149999999999999" customHeight="1" x14ac:dyDescent="0.2">
      <c r="A217" s="328"/>
      <c r="B217" s="281"/>
      <c r="C217" s="275"/>
      <c r="D217" s="331"/>
      <c r="E217" s="294"/>
      <c r="F217" s="275"/>
      <c r="G217" s="275"/>
      <c r="H217" s="331"/>
      <c r="I217" s="294"/>
      <c r="J217" s="345"/>
      <c r="K217" s="346"/>
      <c r="L217" s="347"/>
    </row>
    <row r="218" spans="1:12" ht="13.15" customHeight="1" x14ac:dyDescent="0.2">
      <c r="A218" s="328"/>
      <c r="B218" s="281"/>
      <c r="C218" s="275"/>
      <c r="D218" s="331"/>
      <c r="E218" s="294"/>
      <c r="F218" s="275"/>
      <c r="G218" s="275"/>
      <c r="H218" s="331"/>
      <c r="I218" s="294"/>
      <c r="J218" s="345"/>
      <c r="K218" s="346"/>
      <c r="L218" s="347"/>
    </row>
    <row r="219" spans="1:12" ht="16.149999999999999" customHeight="1" x14ac:dyDescent="0.2">
      <c r="A219" s="328"/>
      <c r="B219" s="281"/>
      <c r="C219" s="275"/>
      <c r="D219" s="331"/>
      <c r="E219" s="294"/>
      <c r="F219" s="275"/>
      <c r="G219" s="275"/>
      <c r="H219" s="331"/>
      <c r="I219" s="294"/>
      <c r="J219" s="345"/>
      <c r="K219" s="346"/>
      <c r="L219" s="347"/>
    </row>
    <row r="220" spans="1:12" ht="16.149999999999999" customHeight="1" x14ac:dyDescent="0.2">
      <c r="A220" s="328"/>
      <c r="B220" s="281"/>
      <c r="C220" s="275"/>
      <c r="D220" s="331"/>
      <c r="E220" s="294"/>
      <c r="F220" s="275"/>
      <c r="G220" s="275"/>
      <c r="H220" s="331"/>
      <c r="I220" s="294"/>
      <c r="J220" s="345"/>
      <c r="K220" s="346"/>
      <c r="L220" s="347"/>
    </row>
    <row r="221" spans="1:12" ht="15" customHeight="1" x14ac:dyDescent="0.2">
      <c r="A221" s="328"/>
      <c r="B221" s="281"/>
      <c r="C221" s="275"/>
      <c r="D221" s="331"/>
      <c r="E221" s="294"/>
      <c r="F221" s="275"/>
      <c r="G221" s="275"/>
      <c r="H221" s="331"/>
      <c r="I221" s="294"/>
      <c r="J221" s="345"/>
      <c r="K221" s="346"/>
      <c r="L221" s="347"/>
    </row>
    <row r="222" spans="1:12" ht="23.25" customHeight="1" x14ac:dyDescent="0.2">
      <c r="A222" s="328"/>
      <c r="B222" s="281"/>
      <c r="C222" s="275"/>
      <c r="D222" s="331"/>
      <c r="E222" s="294"/>
      <c r="F222" s="275"/>
      <c r="G222" s="275"/>
      <c r="H222" s="331"/>
      <c r="I222" s="294"/>
      <c r="J222" s="345"/>
      <c r="K222" s="346"/>
      <c r="L222" s="347"/>
    </row>
    <row r="223" spans="1:12" ht="23.25" customHeight="1" x14ac:dyDescent="0.2">
      <c r="A223" s="328"/>
      <c r="B223" s="281"/>
      <c r="C223" s="275"/>
      <c r="D223" s="331"/>
      <c r="E223" s="294"/>
      <c r="F223" s="275"/>
      <c r="G223" s="275"/>
      <c r="H223" s="331"/>
      <c r="I223" s="294"/>
      <c r="J223" s="345"/>
      <c r="K223" s="346"/>
      <c r="L223" s="347"/>
    </row>
    <row r="224" spans="1:12" ht="1.9" customHeight="1" x14ac:dyDescent="0.2">
      <c r="A224" s="328"/>
      <c r="B224" s="281"/>
      <c r="C224" s="275"/>
      <c r="D224" s="331"/>
      <c r="E224" s="294"/>
      <c r="F224" s="275"/>
      <c r="G224" s="275"/>
      <c r="H224" s="331"/>
      <c r="I224" s="294"/>
      <c r="J224" s="345"/>
      <c r="K224" s="346"/>
      <c r="L224" s="347"/>
    </row>
    <row r="225" spans="1:12" ht="90.6" hidden="1" customHeight="1" x14ac:dyDescent="0.2">
      <c r="A225" s="329"/>
      <c r="B225" s="282"/>
      <c r="C225" s="276"/>
      <c r="D225" s="332"/>
      <c r="E225" s="299"/>
      <c r="F225" s="276"/>
      <c r="G225" s="276"/>
      <c r="H225" s="332"/>
      <c r="I225" s="299"/>
      <c r="J225" s="348"/>
      <c r="K225" s="349"/>
      <c r="L225" s="350"/>
    </row>
    <row r="226" spans="1:12" ht="37.5" customHeight="1" x14ac:dyDescent="0.2">
      <c r="A226" s="354" t="s">
        <v>234</v>
      </c>
      <c r="B226" s="355"/>
      <c r="C226" s="355"/>
      <c r="D226" s="355"/>
      <c r="E226" s="355"/>
      <c r="F226" s="355"/>
      <c r="G226" s="355"/>
      <c r="H226" s="355"/>
      <c r="I226" s="355"/>
      <c r="J226" s="355"/>
      <c r="K226" s="355"/>
      <c r="L226" s="356"/>
    </row>
    <row r="227" spans="1:12" ht="13.5" customHeight="1" x14ac:dyDescent="0.2">
      <c r="A227" s="357"/>
      <c r="B227" s="358"/>
      <c r="C227" s="358"/>
      <c r="D227" s="358"/>
      <c r="E227" s="358"/>
      <c r="F227" s="358"/>
      <c r="G227" s="358"/>
      <c r="H227" s="358"/>
      <c r="I227" s="358"/>
      <c r="J227" s="358"/>
      <c r="K227" s="358"/>
      <c r="L227" s="359"/>
    </row>
    <row r="228" spans="1:12" ht="7.5" customHeight="1" x14ac:dyDescent="0.2">
      <c r="A228" s="360"/>
      <c r="B228" s="361"/>
      <c r="C228" s="361"/>
      <c r="D228" s="361"/>
      <c r="E228" s="361"/>
      <c r="F228" s="361"/>
      <c r="G228" s="361"/>
      <c r="H228" s="361"/>
      <c r="I228" s="361"/>
      <c r="J228" s="361"/>
      <c r="K228" s="361"/>
      <c r="L228" s="362"/>
    </row>
    <row r="229" spans="1:12" ht="37.5" customHeight="1" x14ac:dyDescent="0.2">
      <c r="A229" s="327" t="s">
        <v>307</v>
      </c>
      <c r="B229" s="280"/>
      <c r="C229" s="274" t="s">
        <v>207</v>
      </c>
      <c r="D229" s="330" t="s">
        <v>308</v>
      </c>
      <c r="E229" s="293">
        <v>30128077.510000002</v>
      </c>
      <c r="F229" s="274" t="s">
        <v>240</v>
      </c>
      <c r="G229" s="274" t="s">
        <v>521</v>
      </c>
      <c r="H229" s="330" t="s">
        <v>522</v>
      </c>
      <c r="I229" s="333">
        <v>0</v>
      </c>
      <c r="J229" s="342" t="s">
        <v>454</v>
      </c>
      <c r="K229" s="343"/>
      <c r="L229" s="344"/>
    </row>
    <row r="230" spans="1:12" ht="37.5" customHeight="1" x14ac:dyDescent="0.2">
      <c r="A230" s="328"/>
      <c r="B230" s="281"/>
      <c r="C230" s="275"/>
      <c r="D230" s="331"/>
      <c r="E230" s="275"/>
      <c r="F230" s="275"/>
      <c r="G230" s="275"/>
      <c r="H230" s="331"/>
      <c r="I230" s="334"/>
      <c r="J230" s="345"/>
      <c r="K230" s="346"/>
      <c r="L230" s="347"/>
    </row>
    <row r="231" spans="1:12" ht="37.5" customHeight="1" x14ac:dyDescent="0.2">
      <c r="A231" s="329"/>
      <c r="B231" s="282"/>
      <c r="C231" s="276"/>
      <c r="D231" s="332"/>
      <c r="E231" s="276"/>
      <c r="F231" s="276"/>
      <c r="G231" s="276"/>
      <c r="H231" s="332"/>
      <c r="I231" s="335"/>
      <c r="J231" s="348"/>
      <c r="K231" s="349"/>
      <c r="L231" s="350"/>
    </row>
    <row r="232" spans="1:12" ht="141.75" customHeight="1" x14ac:dyDescent="0.2">
      <c r="A232" s="327" t="s">
        <v>309</v>
      </c>
      <c r="B232" s="280"/>
      <c r="C232" s="274" t="s">
        <v>207</v>
      </c>
      <c r="D232" s="330" t="s">
        <v>310</v>
      </c>
      <c r="E232" s="293">
        <v>4645298.29</v>
      </c>
      <c r="F232" s="274" t="s">
        <v>240</v>
      </c>
      <c r="G232" s="274" t="s">
        <v>470</v>
      </c>
      <c r="H232" s="330" t="s">
        <v>801</v>
      </c>
      <c r="I232" s="293">
        <v>61979.68</v>
      </c>
      <c r="J232" s="342" t="s">
        <v>704</v>
      </c>
      <c r="K232" s="343"/>
      <c r="L232" s="344"/>
    </row>
    <row r="233" spans="1:12" ht="119.25" customHeight="1" x14ac:dyDescent="0.2">
      <c r="A233" s="328"/>
      <c r="B233" s="281"/>
      <c r="C233" s="275"/>
      <c r="D233" s="331"/>
      <c r="E233" s="275"/>
      <c r="F233" s="275"/>
      <c r="G233" s="275"/>
      <c r="H233" s="331"/>
      <c r="I233" s="294"/>
      <c r="J233" s="345"/>
      <c r="K233" s="346"/>
      <c r="L233" s="347"/>
    </row>
    <row r="234" spans="1:12" ht="149.25" customHeight="1" x14ac:dyDescent="0.2">
      <c r="A234" s="329"/>
      <c r="B234" s="282"/>
      <c r="C234" s="276"/>
      <c r="D234" s="332"/>
      <c r="E234" s="276"/>
      <c r="F234" s="276"/>
      <c r="G234" s="276"/>
      <c r="H234" s="332"/>
      <c r="I234" s="299"/>
      <c r="J234" s="348"/>
      <c r="K234" s="349"/>
      <c r="L234" s="350"/>
    </row>
    <row r="235" spans="1:12" ht="156.75" customHeight="1" x14ac:dyDescent="0.2">
      <c r="A235" s="327" t="s">
        <v>311</v>
      </c>
      <c r="B235" s="280"/>
      <c r="C235" s="274" t="s">
        <v>207</v>
      </c>
      <c r="D235" s="330" t="s">
        <v>312</v>
      </c>
      <c r="E235" s="274" t="s">
        <v>313</v>
      </c>
      <c r="F235" s="274" t="s">
        <v>240</v>
      </c>
      <c r="G235" s="182" t="s">
        <v>496</v>
      </c>
      <c r="H235" s="184" t="s">
        <v>536</v>
      </c>
      <c r="I235" s="183">
        <v>21351.25</v>
      </c>
      <c r="J235" s="351" t="s">
        <v>632</v>
      </c>
      <c r="K235" s="352"/>
      <c r="L235" s="353"/>
    </row>
    <row r="236" spans="1:12" ht="156.75" customHeight="1" x14ac:dyDescent="0.2">
      <c r="A236" s="328"/>
      <c r="B236" s="281"/>
      <c r="C236" s="275"/>
      <c r="D236" s="331"/>
      <c r="E236" s="275"/>
      <c r="F236" s="275"/>
      <c r="G236" s="182" t="s">
        <v>505</v>
      </c>
      <c r="H236" s="184" t="s">
        <v>510</v>
      </c>
      <c r="I236" s="183">
        <v>1100000</v>
      </c>
      <c r="J236" s="351" t="s">
        <v>705</v>
      </c>
      <c r="K236" s="352"/>
      <c r="L236" s="353"/>
    </row>
    <row r="237" spans="1:12" ht="156.75" customHeight="1" x14ac:dyDescent="0.2">
      <c r="A237" s="328"/>
      <c r="B237" s="281"/>
      <c r="C237" s="275"/>
      <c r="D237" s="331"/>
      <c r="E237" s="275"/>
      <c r="F237" s="275"/>
      <c r="G237" s="182" t="s">
        <v>600</v>
      </c>
      <c r="H237" s="184" t="s">
        <v>601</v>
      </c>
      <c r="I237" s="183">
        <v>0</v>
      </c>
      <c r="J237" s="351" t="s">
        <v>454</v>
      </c>
      <c r="K237" s="352"/>
      <c r="L237" s="353"/>
    </row>
    <row r="238" spans="1:12" ht="156.75" customHeight="1" x14ac:dyDescent="0.2">
      <c r="A238" s="328"/>
      <c r="B238" s="281"/>
      <c r="C238" s="275"/>
      <c r="D238" s="331"/>
      <c r="E238" s="275"/>
      <c r="F238" s="275"/>
      <c r="G238" s="162" t="s">
        <v>498</v>
      </c>
      <c r="H238" s="164" t="s">
        <v>535</v>
      </c>
      <c r="I238" s="163">
        <v>25000</v>
      </c>
      <c r="J238" s="351" t="s">
        <v>568</v>
      </c>
      <c r="K238" s="352"/>
      <c r="L238" s="353"/>
    </row>
    <row r="239" spans="1:12" ht="42.6" customHeight="1" x14ac:dyDescent="0.2">
      <c r="A239" s="328"/>
      <c r="B239" s="281"/>
      <c r="C239" s="275"/>
      <c r="D239" s="331"/>
      <c r="E239" s="275"/>
      <c r="F239" s="275"/>
      <c r="G239" s="274" t="s">
        <v>548</v>
      </c>
      <c r="H239" s="330" t="s">
        <v>549</v>
      </c>
      <c r="I239" s="293">
        <v>10000</v>
      </c>
      <c r="J239" s="342" t="s">
        <v>707</v>
      </c>
      <c r="K239" s="343"/>
      <c r="L239" s="344"/>
    </row>
    <row r="240" spans="1:12" ht="37.5" customHeight="1" x14ac:dyDescent="0.2">
      <c r="A240" s="328"/>
      <c r="B240" s="281"/>
      <c r="C240" s="275"/>
      <c r="D240" s="331"/>
      <c r="E240" s="275"/>
      <c r="F240" s="275"/>
      <c r="G240" s="275"/>
      <c r="H240" s="331"/>
      <c r="I240" s="294"/>
      <c r="J240" s="345"/>
      <c r="K240" s="346"/>
      <c r="L240" s="347"/>
    </row>
    <row r="241" spans="1:12" ht="30" customHeight="1" x14ac:dyDescent="0.2">
      <c r="A241" s="328"/>
      <c r="B241" s="281"/>
      <c r="C241" s="275"/>
      <c r="D241" s="331"/>
      <c r="E241" s="275"/>
      <c r="F241" s="275"/>
      <c r="G241" s="275"/>
      <c r="H241" s="331"/>
      <c r="I241" s="294"/>
      <c r="J241" s="345"/>
      <c r="K241" s="346"/>
      <c r="L241" s="347"/>
    </row>
    <row r="242" spans="1:12" ht="39.75" customHeight="1" x14ac:dyDescent="0.2">
      <c r="A242" s="329"/>
      <c r="B242" s="282"/>
      <c r="C242" s="276"/>
      <c r="D242" s="332"/>
      <c r="E242" s="276"/>
      <c r="F242" s="276"/>
      <c r="G242" s="276"/>
      <c r="H242" s="332"/>
      <c r="I242" s="299"/>
      <c r="J242" s="348"/>
      <c r="K242" s="349"/>
      <c r="L242" s="350"/>
    </row>
    <row r="243" spans="1:12" ht="37.5" customHeight="1" x14ac:dyDescent="0.2">
      <c r="A243" s="327" t="s">
        <v>379</v>
      </c>
      <c r="B243" s="280"/>
      <c r="C243" s="274" t="s">
        <v>207</v>
      </c>
      <c r="D243" s="330" t="s">
        <v>314</v>
      </c>
      <c r="E243" s="293">
        <v>300000000</v>
      </c>
      <c r="F243" s="274" t="s">
        <v>240</v>
      </c>
      <c r="G243" s="316" t="s">
        <v>501</v>
      </c>
      <c r="H243" s="330" t="s">
        <v>537</v>
      </c>
      <c r="I243" s="293">
        <v>130000</v>
      </c>
      <c r="J243" s="342" t="s">
        <v>708</v>
      </c>
      <c r="K243" s="343"/>
      <c r="L243" s="344"/>
    </row>
    <row r="244" spans="1:12" ht="26.45" customHeight="1" x14ac:dyDescent="0.2">
      <c r="A244" s="328"/>
      <c r="B244" s="281"/>
      <c r="C244" s="275"/>
      <c r="D244" s="331"/>
      <c r="E244" s="275"/>
      <c r="F244" s="275"/>
      <c r="G244" s="316"/>
      <c r="H244" s="331"/>
      <c r="I244" s="294"/>
      <c r="J244" s="345"/>
      <c r="K244" s="346"/>
      <c r="L244" s="347"/>
    </row>
    <row r="245" spans="1:12" ht="154.5" customHeight="1" x14ac:dyDescent="0.2">
      <c r="A245" s="329"/>
      <c r="B245" s="282"/>
      <c r="C245" s="276"/>
      <c r="D245" s="332"/>
      <c r="E245" s="276"/>
      <c r="F245" s="276"/>
      <c r="G245" s="316"/>
      <c r="H245" s="332"/>
      <c r="I245" s="299"/>
      <c r="J245" s="348"/>
      <c r="K245" s="349"/>
      <c r="L245" s="350"/>
    </row>
    <row r="246" spans="1:12" ht="37.5" customHeight="1" x14ac:dyDescent="0.2">
      <c r="A246" s="354" t="s">
        <v>235</v>
      </c>
      <c r="B246" s="355"/>
      <c r="C246" s="355"/>
      <c r="D246" s="355"/>
      <c r="E246" s="355"/>
      <c r="F246" s="355"/>
      <c r="G246" s="355"/>
      <c r="H246" s="355"/>
      <c r="I246" s="355"/>
      <c r="J246" s="355"/>
      <c r="K246" s="355"/>
      <c r="L246" s="356"/>
    </row>
    <row r="247" spans="1:12" ht="5.25" customHeight="1" x14ac:dyDescent="0.2">
      <c r="A247" s="357"/>
      <c r="B247" s="358"/>
      <c r="C247" s="358"/>
      <c r="D247" s="358"/>
      <c r="E247" s="358"/>
      <c r="F247" s="358"/>
      <c r="G247" s="358"/>
      <c r="H247" s="358"/>
      <c r="I247" s="358"/>
      <c r="J247" s="358"/>
      <c r="K247" s="358"/>
      <c r="L247" s="359"/>
    </row>
    <row r="248" spans="1:12" ht="17.25" customHeight="1" x14ac:dyDescent="0.2">
      <c r="A248" s="360"/>
      <c r="B248" s="361"/>
      <c r="C248" s="361"/>
      <c r="D248" s="361"/>
      <c r="E248" s="361"/>
      <c r="F248" s="361"/>
      <c r="G248" s="361"/>
      <c r="H248" s="361"/>
      <c r="I248" s="361"/>
      <c r="J248" s="361"/>
      <c r="K248" s="361"/>
      <c r="L248" s="362"/>
    </row>
    <row r="249" spans="1:12" ht="37.5" customHeight="1" x14ac:dyDescent="0.2">
      <c r="A249" s="327" t="s">
        <v>380</v>
      </c>
      <c r="B249" s="280"/>
      <c r="C249" s="274" t="s">
        <v>211</v>
      </c>
      <c r="D249" s="330" t="s">
        <v>315</v>
      </c>
      <c r="E249" s="293">
        <v>500000</v>
      </c>
      <c r="F249" s="274" t="s">
        <v>257</v>
      </c>
      <c r="G249" s="274" t="s">
        <v>458</v>
      </c>
      <c r="H249" s="330" t="s">
        <v>459</v>
      </c>
      <c r="I249" s="293">
        <v>20712.5</v>
      </c>
      <c r="J249" s="342" t="s">
        <v>699</v>
      </c>
      <c r="K249" s="343"/>
      <c r="L249" s="344"/>
    </row>
    <row r="250" spans="1:12" ht="23.45" customHeight="1" x14ac:dyDescent="0.2">
      <c r="A250" s="328"/>
      <c r="B250" s="281"/>
      <c r="C250" s="275"/>
      <c r="D250" s="331"/>
      <c r="E250" s="294"/>
      <c r="F250" s="275"/>
      <c r="G250" s="275"/>
      <c r="H250" s="331"/>
      <c r="I250" s="294"/>
      <c r="J250" s="345"/>
      <c r="K250" s="346"/>
      <c r="L250" s="347"/>
    </row>
    <row r="251" spans="1:12" ht="26.45" customHeight="1" x14ac:dyDescent="0.2">
      <c r="A251" s="328"/>
      <c r="B251" s="281"/>
      <c r="C251" s="275"/>
      <c r="D251" s="331"/>
      <c r="E251" s="294"/>
      <c r="F251" s="275"/>
      <c r="G251" s="276"/>
      <c r="H251" s="332"/>
      <c r="I251" s="299"/>
      <c r="J251" s="348"/>
      <c r="K251" s="349"/>
      <c r="L251" s="350"/>
    </row>
    <row r="252" spans="1:12" ht="37.5" customHeight="1" x14ac:dyDescent="0.2">
      <c r="A252" s="328"/>
      <c r="B252" s="281"/>
      <c r="C252" s="275"/>
      <c r="D252" s="331"/>
      <c r="E252" s="294"/>
      <c r="F252" s="275"/>
      <c r="G252" s="274" t="s">
        <v>505</v>
      </c>
      <c r="H252" s="330" t="s">
        <v>512</v>
      </c>
      <c r="I252" s="293">
        <v>25971.94</v>
      </c>
      <c r="J252" s="342" t="s">
        <v>709</v>
      </c>
      <c r="K252" s="343"/>
      <c r="L252" s="344"/>
    </row>
    <row r="253" spans="1:12" ht="16.5" customHeight="1" x14ac:dyDescent="0.2">
      <c r="A253" s="328"/>
      <c r="B253" s="281"/>
      <c r="C253" s="275"/>
      <c r="D253" s="331"/>
      <c r="E253" s="294"/>
      <c r="F253" s="275"/>
      <c r="G253" s="275"/>
      <c r="H253" s="331"/>
      <c r="I253" s="294"/>
      <c r="J253" s="345"/>
      <c r="K253" s="346"/>
      <c r="L253" s="347"/>
    </row>
    <row r="254" spans="1:12" ht="26.25" customHeight="1" x14ac:dyDescent="0.2">
      <c r="A254" s="329"/>
      <c r="B254" s="282"/>
      <c r="C254" s="276"/>
      <c r="D254" s="332"/>
      <c r="E254" s="299"/>
      <c r="F254" s="276"/>
      <c r="G254" s="276"/>
      <c r="H254" s="332"/>
      <c r="I254" s="299"/>
      <c r="J254" s="348"/>
      <c r="K254" s="349"/>
      <c r="L254" s="350"/>
    </row>
    <row r="255" spans="1:12" ht="37.5" customHeight="1" x14ac:dyDescent="0.2">
      <c r="A255" s="327" t="s">
        <v>316</v>
      </c>
      <c r="B255" s="280"/>
      <c r="C255" s="274" t="s">
        <v>211</v>
      </c>
      <c r="D255" s="330" t="s">
        <v>317</v>
      </c>
      <c r="E255" s="293">
        <v>6635855</v>
      </c>
      <c r="F255" s="274" t="s">
        <v>240</v>
      </c>
      <c r="G255" s="274" t="s">
        <v>458</v>
      </c>
      <c r="H255" s="330" t="s">
        <v>547</v>
      </c>
      <c r="I255" s="293">
        <v>43456.25</v>
      </c>
      <c r="J255" s="342" t="s">
        <v>699</v>
      </c>
      <c r="K255" s="343"/>
      <c r="L255" s="344"/>
    </row>
    <row r="256" spans="1:12" ht="50.25" customHeight="1" x14ac:dyDescent="0.2">
      <c r="A256" s="328"/>
      <c r="B256" s="281"/>
      <c r="C256" s="275"/>
      <c r="D256" s="331"/>
      <c r="E256" s="275"/>
      <c r="F256" s="275"/>
      <c r="G256" s="275"/>
      <c r="H256" s="331"/>
      <c r="I256" s="294"/>
      <c r="J256" s="345"/>
      <c r="K256" s="346"/>
      <c r="L256" s="347"/>
    </row>
    <row r="257" spans="1:12" ht="44.25" customHeight="1" x14ac:dyDescent="0.2">
      <c r="A257" s="329"/>
      <c r="B257" s="282"/>
      <c r="C257" s="276"/>
      <c r="D257" s="332"/>
      <c r="E257" s="276"/>
      <c r="F257" s="276"/>
      <c r="G257" s="276"/>
      <c r="H257" s="332"/>
      <c r="I257" s="299"/>
      <c r="J257" s="348"/>
      <c r="K257" s="349"/>
      <c r="L257" s="350"/>
    </row>
    <row r="258" spans="1:12" ht="29.45" customHeight="1" x14ac:dyDescent="0.2">
      <c r="A258" s="327" t="s">
        <v>318</v>
      </c>
      <c r="B258" s="280"/>
      <c r="C258" s="274" t="s">
        <v>211</v>
      </c>
      <c r="D258" s="330" t="s">
        <v>319</v>
      </c>
      <c r="E258" s="293">
        <v>300000</v>
      </c>
      <c r="F258" s="274" t="s">
        <v>240</v>
      </c>
      <c r="G258" s="274" t="s">
        <v>458</v>
      </c>
      <c r="H258" s="330" t="s">
        <v>460</v>
      </c>
      <c r="I258" s="333">
        <v>0</v>
      </c>
      <c r="J258" s="342" t="s">
        <v>454</v>
      </c>
      <c r="K258" s="343"/>
      <c r="L258" s="344"/>
    </row>
    <row r="259" spans="1:12" ht="36.75" customHeight="1" x14ac:dyDescent="0.2">
      <c r="A259" s="328"/>
      <c r="B259" s="281"/>
      <c r="C259" s="275"/>
      <c r="D259" s="331"/>
      <c r="E259" s="275"/>
      <c r="F259" s="275"/>
      <c r="G259" s="275"/>
      <c r="H259" s="331"/>
      <c r="I259" s="334"/>
      <c r="J259" s="345"/>
      <c r="K259" s="346"/>
      <c r="L259" s="347"/>
    </row>
    <row r="260" spans="1:12" ht="46.5" customHeight="1" x14ac:dyDescent="0.2">
      <c r="A260" s="329"/>
      <c r="B260" s="282"/>
      <c r="C260" s="276"/>
      <c r="D260" s="332"/>
      <c r="E260" s="276"/>
      <c r="F260" s="276"/>
      <c r="G260" s="276"/>
      <c r="H260" s="332"/>
      <c r="I260" s="335"/>
      <c r="J260" s="348"/>
      <c r="K260" s="349"/>
      <c r="L260" s="350"/>
    </row>
    <row r="261" spans="1:12" ht="27" customHeight="1" x14ac:dyDescent="0.2">
      <c r="A261" s="327" t="s">
        <v>320</v>
      </c>
      <c r="B261" s="280"/>
      <c r="C261" s="274" t="s">
        <v>211</v>
      </c>
      <c r="D261" s="330" t="s">
        <v>321</v>
      </c>
      <c r="E261" s="293">
        <v>1990842</v>
      </c>
      <c r="F261" s="274" t="s">
        <v>322</v>
      </c>
      <c r="G261" s="274" t="s">
        <v>458</v>
      </c>
      <c r="H261" s="330" t="s">
        <v>461</v>
      </c>
      <c r="I261" s="293">
        <v>6636</v>
      </c>
      <c r="J261" s="342" t="s">
        <v>692</v>
      </c>
      <c r="K261" s="343"/>
      <c r="L261" s="344"/>
    </row>
    <row r="262" spans="1:12" ht="56.25" customHeight="1" x14ac:dyDescent="0.2">
      <c r="A262" s="328"/>
      <c r="B262" s="281"/>
      <c r="C262" s="275"/>
      <c r="D262" s="331"/>
      <c r="E262" s="275"/>
      <c r="F262" s="275"/>
      <c r="G262" s="275"/>
      <c r="H262" s="331"/>
      <c r="I262" s="294"/>
      <c r="J262" s="345"/>
      <c r="K262" s="346"/>
      <c r="L262" s="347"/>
    </row>
    <row r="263" spans="1:12" ht="50.25" customHeight="1" x14ac:dyDescent="0.2">
      <c r="A263" s="329"/>
      <c r="B263" s="282"/>
      <c r="C263" s="276"/>
      <c r="D263" s="332"/>
      <c r="E263" s="276"/>
      <c r="F263" s="276"/>
      <c r="G263" s="276"/>
      <c r="H263" s="332"/>
      <c r="I263" s="299"/>
      <c r="J263" s="348"/>
      <c r="K263" s="349"/>
      <c r="L263" s="350"/>
    </row>
    <row r="264" spans="1:12" ht="37.5" customHeight="1" x14ac:dyDescent="0.2">
      <c r="A264" s="354" t="s">
        <v>236</v>
      </c>
      <c r="B264" s="355"/>
      <c r="C264" s="355"/>
      <c r="D264" s="355"/>
      <c r="E264" s="355"/>
      <c r="F264" s="355"/>
      <c r="G264" s="355"/>
      <c r="H264" s="355"/>
      <c r="I264" s="355"/>
      <c r="J264" s="355"/>
      <c r="K264" s="355"/>
      <c r="L264" s="356"/>
    </row>
    <row r="265" spans="1:12" ht="12" customHeight="1" x14ac:dyDescent="0.2">
      <c r="A265" s="357"/>
      <c r="B265" s="358"/>
      <c r="C265" s="358"/>
      <c r="D265" s="358"/>
      <c r="E265" s="358"/>
      <c r="F265" s="358"/>
      <c r="G265" s="358"/>
      <c r="H265" s="358"/>
      <c r="I265" s="358"/>
      <c r="J265" s="358"/>
      <c r="K265" s="358"/>
      <c r="L265" s="359"/>
    </row>
    <row r="266" spans="1:12" ht="11.25" customHeight="1" x14ac:dyDescent="0.2">
      <c r="A266" s="360"/>
      <c r="B266" s="361"/>
      <c r="C266" s="361"/>
      <c r="D266" s="361"/>
      <c r="E266" s="361"/>
      <c r="F266" s="361"/>
      <c r="G266" s="361"/>
      <c r="H266" s="361"/>
      <c r="I266" s="361"/>
      <c r="J266" s="361"/>
      <c r="K266" s="361"/>
      <c r="L266" s="362"/>
    </row>
    <row r="267" spans="1:12" ht="37.5" customHeight="1" x14ac:dyDescent="0.2">
      <c r="A267" s="327" t="s">
        <v>323</v>
      </c>
      <c r="B267" s="280"/>
      <c r="C267" s="274" t="s">
        <v>216</v>
      </c>
      <c r="D267" s="330" t="s">
        <v>324</v>
      </c>
      <c r="E267" s="293">
        <v>1990842.13</v>
      </c>
      <c r="F267" s="274" t="s">
        <v>257</v>
      </c>
      <c r="G267" s="274" t="s">
        <v>485</v>
      </c>
      <c r="H267" s="330" t="s">
        <v>802</v>
      </c>
      <c r="I267" s="293">
        <v>31054.240000000002</v>
      </c>
      <c r="J267" s="342" t="s">
        <v>710</v>
      </c>
      <c r="K267" s="343"/>
      <c r="L267" s="344"/>
    </row>
    <row r="268" spans="1:12" ht="37.5" customHeight="1" x14ac:dyDescent="0.2">
      <c r="A268" s="328"/>
      <c r="B268" s="281"/>
      <c r="C268" s="275"/>
      <c r="D268" s="331"/>
      <c r="E268" s="275"/>
      <c r="F268" s="275"/>
      <c r="G268" s="275"/>
      <c r="H268" s="331"/>
      <c r="I268" s="294"/>
      <c r="J268" s="345"/>
      <c r="K268" s="346"/>
      <c r="L268" s="347"/>
    </row>
    <row r="269" spans="1:12" ht="96.6" customHeight="1" x14ac:dyDescent="0.2">
      <c r="A269" s="329"/>
      <c r="B269" s="282"/>
      <c r="C269" s="276"/>
      <c r="D269" s="332"/>
      <c r="E269" s="276"/>
      <c r="F269" s="276"/>
      <c r="G269" s="276"/>
      <c r="H269" s="332"/>
      <c r="I269" s="299"/>
      <c r="J269" s="348"/>
      <c r="K269" s="349"/>
      <c r="L269" s="350"/>
    </row>
    <row r="270" spans="1:12" ht="37.5" customHeight="1" x14ac:dyDescent="0.2">
      <c r="A270" s="327" t="s">
        <v>325</v>
      </c>
      <c r="B270" s="280"/>
      <c r="C270" s="274" t="s">
        <v>216</v>
      </c>
      <c r="D270" s="330" t="s">
        <v>326</v>
      </c>
      <c r="E270" s="293">
        <v>2654456.17</v>
      </c>
      <c r="F270" s="274" t="s">
        <v>327</v>
      </c>
      <c r="G270" s="274" t="s">
        <v>711</v>
      </c>
      <c r="H270" s="330" t="s">
        <v>776</v>
      </c>
      <c r="I270" s="293">
        <v>166867.60999999999</v>
      </c>
      <c r="J270" s="342" t="s">
        <v>492</v>
      </c>
      <c r="K270" s="343"/>
      <c r="L270" s="344"/>
    </row>
    <row r="271" spans="1:12" ht="47.25" customHeight="1" x14ac:dyDescent="0.2">
      <c r="A271" s="328"/>
      <c r="B271" s="281"/>
      <c r="C271" s="275"/>
      <c r="D271" s="331"/>
      <c r="E271" s="275"/>
      <c r="F271" s="275"/>
      <c r="G271" s="275"/>
      <c r="H271" s="331"/>
      <c r="I271" s="294"/>
      <c r="J271" s="345"/>
      <c r="K271" s="346"/>
      <c r="L271" s="347"/>
    </row>
    <row r="272" spans="1:12" ht="81" customHeight="1" x14ac:dyDescent="0.2">
      <c r="A272" s="329"/>
      <c r="B272" s="282"/>
      <c r="C272" s="276"/>
      <c r="D272" s="332"/>
      <c r="E272" s="276"/>
      <c r="F272" s="276"/>
      <c r="G272" s="276"/>
      <c r="H272" s="332"/>
      <c r="I272" s="299"/>
      <c r="J272" s="348"/>
      <c r="K272" s="349"/>
      <c r="L272" s="350"/>
    </row>
    <row r="273" spans="1:12" ht="37.5" customHeight="1" x14ac:dyDescent="0.2">
      <c r="A273" s="327" t="s">
        <v>381</v>
      </c>
      <c r="B273" s="280"/>
      <c r="C273" s="274" t="s">
        <v>216</v>
      </c>
      <c r="D273" s="330" t="s">
        <v>328</v>
      </c>
      <c r="E273" s="293">
        <v>9290596.5899999999</v>
      </c>
      <c r="F273" s="274" t="s">
        <v>240</v>
      </c>
      <c r="G273" s="274" t="s">
        <v>454</v>
      </c>
      <c r="H273" s="330" t="s">
        <v>529</v>
      </c>
      <c r="I273" s="333">
        <v>0</v>
      </c>
      <c r="J273" s="342" t="s">
        <v>454</v>
      </c>
      <c r="K273" s="343"/>
      <c r="L273" s="344"/>
    </row>
    <row r="274" spans="1:12" ht="58.5" customHeight="1" x14ac:dyDescent="0.2">
      <c r="A274" s="328"/>
      <c r="B274" s="281"/>
      <c r="C274" s="275"/>
      <c r="D274" s="331"/>
      <c r="E274" s="275"/>
      <c r="F274" s="275"/>
      <c r="G274" s="275"/>
      <c r="H274" s="331"/>
      <c r="I274" s="334"/>
      <c r="J274" s="345"/>
      <c r="K274" s="346"/>
      <c r="L274" s="347"/>
    </row>
    <row r="275" spans="1:12" ht="52.15" customHeight="1" x14ac:dyDescent="0.2">
      <c r="A275" s="329"/>
      <c r="B275" s="282"/>
      <c r="C275" s="276"/>
      <c r="D275" s="332"/>
      <c r="E275" s="276"/>
      <c r="F275" s="276"/>
      <c r="G275" s="276"/>
      <c r="H275" s="332"/>
      <c r="I275" s="335"/>
      <c r="J275" s="348"/>
      <c r="K275" s="349"/>
      <c r="L275" s="350"/>
    </row>
    <row r="276" spans="1:12" ht="256.14999999999998" customHeight="1" x14ac:dyDescent="0.2">
      <c r="A276" s="327" t="s">
        <v>329</v>
      </c>
      <c r="B276" s="280"/>
      <c r="C276" s="274" t="s">
        <v>216</v>
      </c>
      <c r="D276" s="330" t="s">
        <v>330</v>
      </c>
      <c r="E276" s="293">
        <v>39816842.520000003</v>
      </c>
      <c r="F276" s="274" t="s">
        <v>331</v>
      </c>
      <c r="G276" s="216" t="s">
        <v>823</v>
      </c>
      <c r="H276" s="220" t="s">
        <v>824</v>
      </c>
      <c r="I276" s="218">
        <v>304972.90000000002</v>
      </c>
      <c r="J276" s="351" t="s">
        <v>825</v>
      </c>
      <c r="K276" s="352"/>
      <c r="L276" s="353"/>
    </row>
    <row r="277" spans="1:12" ht="61.5" customHeight="1" x14ac:dyDescent="0.2">
      <c r="A277" s="328"/>
      <c r="B277" s="281"/>
      <c r="C277" s="275"/>
      <c r="D277" s="331"/>
      <c r="E277" s="294"/>
      <c r="F277" s="275"/>
      <c r="G277" s="274" t="s">
        <v>513</v>
      </c>
      <c r="H277" s="330" t="s">
        <v>516</v>
      </c>
      <c r="I277" s="333">
        <v>0</v>
      </c>
      <c r="J277" s="327" t="s">
        <v>454</v>
      </c>
      <c r="K277" s="366"/>
      <c r="L277" s="280"/>
    </row>
    <row r="278" spans="1:12" ht="61.5" customHeight="1" x14ac:dyDescent="0.2">
      <c r="A278" s="328"/>
      <c r="B278" s="281"/>
      <c r="C278" s="275"/>
      <c r="D278" s="331"/>
      <c r="E278" s="294"/>
      <c r="F278" s="275"/>
      <c r="G278" s="276"/>
      <c r="H278" s="332"/>
      <c r="I278" s="335"/>
      <c r="J278" s="329"/>
      <c r="K278" s="367"/>
      <c r="L278" s="282"/>
    </row>
    <row r="279" spans="1:12" ht="60" customHeight="1" x14ac:dyDescent="0.2">
      <c r="A279" s="328"/>
      <c r="B279" s="281"/>
      <c r="C279" s="275"/>
      <c r="D279" s="331"/>
      <c r="E279" s="294"/>
      <c r="F279" s="275"/>
      <c r="G279" s="274" t="s">
        <v>498</v>
      </c>
      <c r="H279" s="330" t="s">
        <v>538</v>
      </c>
      <c r="I279" s="293">
        <v>25000</v>
      </c>
      <c r="J279" s="327" t="s">
        <v>568</v>
      </c>
      <c r="K279" s="366"/>
      <c r="L279" s="280"/>
    </row>
    <row r="280" spans="1:12" ht="13.5" customHeight="1" x14ac:dyDescent="0.2">
      <c r="A280" s="328"/>
      <c r="B280" s="281"/>
      <c r="C280" s="275"/>
      <c r="D280" s="331"/>
      <c r="E280" s="294"/>
      <c r="F280" s="275"/>
      <c r="G280" s="275"/>
      <c r="H280" s="331"/>
      <c r="I280" s="294"/>
      <c r="J280" s="328"/>
      <c r="K280" s="375"/>
      <c r="L280" s="281"/>
    </row>
    <row r="281" spans="1:12" ht="13.5" customHeight="1" x14ac:dyDescent="0.2">
      <c r="A281" s="329"/>
      <c r="B281" s="282"/>
      <c r="C281" s="276"/>
      <c r="D281" s="332"/>
      <c r="E281" s="299"/>
      <c r="F281" s="276"/>
      <c r="G281" s="276"/>
      <c r="H281" s="332"/>
      <c r="I281" s="299"/>
      <c r="J281" s="329"/>
      <c r="K281" s="367"/>
      <c r="L281" s="282"/>
    </row>
    <row r="282" spans="1:12" ht="37.5" customHeight="1" x14ac:dyDescent="0.2">
      <c r="A282" s="354" t="s">
        <v>237</v>
      </c>
      <c r="B282" s="355"/>
      <c r="C282" s="355"/>
      <c r="D282" s="355"/>
      <c r="E282" s="355"/>
      <c r="F282" s="355"/>
      <c r="G282" s="355"/>
      <c r="H282" s="355"/>
      <c r="I282" s="355"/>
      <c r="J282" s="355"/>
      <c r="K282" s="355"/>
      <c r="L282" s="356"/>
    </row>
    <row r="283" spans="1:12" ht="9.75" customHeight="1" x14ac:dyDescent="0.2">
      <c r="A283" s="357"/>
      <c r="B283" s="358"/>
      <c r="C283" s="358"/>
      <c r="D283" s="358"/>
      <c r="E283" s="358"/>
      <c r="F283" s="358"/>
      <c r="G283" s="358"/>
      <c r="H283" s="358"/>
      <c r="I283" s="358"/>
      <c r="J283" s="358"/>
      <c r="K283" s="358"/>
      <c r="L283" s="359"/>
    </row>
    <row r="284" spans="1:12" ht="9.75" customHeight="1" x14ac:dyDescent="0.2">
      <c r="A284" s="360"/>
      <c r="B284" s="361"/>
      <c r="C284" s="361"/>
      <c r="D284" s="361"/>
      <c r="E284" s="361"/>
      <c r="F284" s="361"/>
      <c r="G284" s="361"/>
      <c r="H284" s="361"/>
      <c r="I284" s="361"/>
      <c r="J284" s="361"/>
      <c r="K284" s="361"/>
      <c r="L284" s="362"/>
    </row>
    <row r="285" spans="1:12" ht="37.5" customHeight="1" x14ac:dyDescent="0.2">
      <c r="A285" s="327" t="s">
        <v>382</v>
      </c>
      <c r="B285" s="280"/>
      <c r="C285" s="274" t="s">
        <v>221</v>
      </c>
      <c r="D285" s="330" t="s">
        <v>332</v>
      </c>
      <c r="E285" s="293">
        <v>48443.83</v>
      </c>
      <c r="F285" s="274" t="s">
        <v>331</v>
      </c>
      <c r="G285" s="274" t="s">
        <v>745</v>
      </c>
      <c r="H285" s="330" t="s">
        <v>777</v>
      </c>
      <c r="I285" s="293">
        <v>162795.38</v>
      </c>
      <c r="J285" s="342" t="s">
        <v>744</v>
      </c>
      <c r="K285" s="343"/>
      <c r="L285" s="344"/>
    </row>
    <row r="286" spans="1:12" ht="37.5" customHeight="1" x14ac:dyDescent="0.2">
      <c r="A286" s="328"/>
      <c r="B286" s="281"/>
      <c r="C286" s="275"/>
      <c r="D286" s="331"/>
      <c r="E286" s="294"/>
      <c r="F286" s="275"/>
      <c r="G286" s="275"/>
      <c r="H286" s="331"/>
      <c r="I286" s="294"/>
      <c r="J286" s="345"/>
      <c r="K286" s="346"/>
      <c r="L286" s="347"/>
    </row>
    <row r="287" spans="1:12" ht="37.5" customHeight="1" x14ac:dyDescent="0.2">
      <c r="A287" s="328"/>
      <c r="B287" s="281"/>
      <c r="C287" s="275"/>
      <c r="D287" s="331"/>
      <c r="E287" s="294"/>
      <c r="F287" s="275"/>
      <c r="G287" s="275"/>
      <c r="H287" s="331"/>
      <c r="I287" s="294"/>
      <c r="J287" s="345"/>
      <c r="K287" s="346"/>
      <c r="L287" s="347"/>
    </row>
    <row r="288" spans="1:12" ht="15" customHeight="1" x14ac:dyDescent="0.2">
      <c r="A288" s="328"/>
      <c r="B288" s="281"/>
      <c r="C288" s="275"/>
      <c r="D288" s="331"/>
      <c r="E288" s="294"/>
      <c r="F288" s="275"/>
      <c r="G288" s="275"/>
      <c r="H288" s="331"/>
      <c r="I288" s="294"/>
      <c r="J288" s="345"/>
      <c r="K288" s="346"/>
      <c r="L288" s="347"/>
    </row>
    <row r="289" spans="1:12" ht="7.15" customHeight="1" x14ac:dyDescent="0.2">
      <c r="A289" s="328"/>
      <c r="B289" s="281"/>
      <c r="C289" s="275"/>
      <c r="D289" s="331"/>
      <c r="E289" s="294"/>
      <c r="F289" s="275"/>
      <c r="G289" s="275"/>
      <c r="H289" s="331"/>
      <c r="I289" s="294"/>
      <c r="J289" s="345"/>
      <c r="K289" s="346"/>
      <c r="L289" s="347"/>
    </row>
    <row r="290" spans="1:12" ht="1.1499999999999999" customHeight="1" x14ac:dyDescent="0.2">
      <c r="A290" s="328"/>
      <c r="B290" s="281"/>
      <c r="C290" s="275"/>
      <c r="D290" s="331"/>
      <c r="E290" s="294"/>
      <c r="F290" s="275"/>
      <c r="G290" s="275"/>
      <c r="H290" s="331"/>
      <c r="I290" s="294"/>
      <c r="J290" s="345"/>
      <c r="K290" s="346"/>
      <c r="L290" s="347"/>
    </row>
    <row r="291" spans="1:12" ht="2.4500000000000002" customHeight="1" x14ac:dyDescent="0.2">
      <c r="A291" s="328"/>
      <c r="B291" s="281"/>
      <c r="C291" s="275"/>
      <c r="D291" s="331"/>
      <c r="E291" s="294"/>
      <c r="F291" s="275"/>
      <c r="G291" s="276"/>
      <c r="H291" s="332"/>
      <c r="I291" s="299"/>
      <c r="J291" s="348"/>
      <c r="K291" s="349"/>
      <c r="L291" s="350"/>
    </row>
    <row r="292" spans="1:12" ht="99" customHeight="1" x14ac:dyDescent="0.2">
      <c r="A292" s="328"/>
      <c r="B292" s="281"/>
      <c r="C292" s="275"/>
      <c r="D292" s="331"/>
      <c r="E292" s="294"/>
      <c r="F292" s="275"/>
      <c r="G292" s="194" t="s">
        <v>550</v>
      </c>
      <c r="H292" s="199" t="s">
        <v>555</v>
      </c>
      <c r="I292" s="196">
        <v>2687.5</v>
      </c>
      <c r="J292" s="351" t="s">
        <v>588</v>
      </c>
      <c r="K292" s="352"/>
      <c r="L292" s="353"/>
    </row>
    <row r="293" spans="1:12" ht="84" customHeight="1" x14ac:dyDescent="0.2">
      <c r="A293" s="328"/>
      <c r="B293" s="281"/>
      <c r="C293" s="275"/>
      <c r="D293" s="331"/>
      <c r="E293" s="294"/>
      <c r="F293" s="275"/>
      <c r="G293" s="194" t="s">
        <v>481</v>
      </c>
      <c r="H293" s="199" t="s">
        <v>483</v>
      </c>
      <c r="I293" s="196">
        <v>2000</v>
      </c>
      <c r="J293" s="351" t="s">
        <v>712</v>
      </c>
      <c r="K293" s="352"/>
      <c r="L293" s="353"/>
    </row>
    <row r="294" spans="1:12" ht="67.5" customHeight="1" x14ac:dyDescent="0.2">
      <c r="A294" s="328"/>
      <c r="B294" s="281"/>
      <c r="C294" s="275"/>
      <c r="D294" s="331"/>
      <c r="E294" s="294"/>
      <c r="F294" s="275"/>
      <c r="G294" s="197" t="s">
        <v>505</v>
      </c>
      <c r="H294" s="201" t="s">
        <v>620</v>
      </c>
      <c r="I294" s="200">
        <v>2000</v>
      </c>
      <c r="J294" s="351" t="s">
        <v>705</v>
      </c>
      <c r="K294" s="352"/>
      <c r="L294" s="353"/>
    </row>
    <row r="295" spans="1:12" ht="51" customHeight="1" x14ac:dyDescent="0.2">
      <c r="A295" s="328"/>
      <c r="B295" s="281"/>
      <c r="C295" s="275"/>
      <c r="D295" s="331"/>
      <c r="E295" s="294"/>
      <c r="F295" s="275"/>
      <c r="G295" s="197" t="s">
        <v>513</v>
      </c>
      <c r="H295" s="201" t="s">
        <v>621</v>
      </c>
      <c r="I295" s="200">
        <v>2150</v>
      </c>
      <c r="J295" s="351" t="s">
        <v>713</v>
      </c>
      <c r="K295" s="352"/>
      <c r="L295" s="353"/>
    </row>
    <row r="296" spans="1:12" ht="55.15" customHeight="1" x14ac:dyDescent="0.2">
      <c r="A296" s="328"/>
      <c r="B296" s="281"/>
      <c r="C296" s="275"/>
      <c r="D296" s="331"/>
      <c r="E296" s="294"/>
      <c r="F296" s="275"/>
      <c r="G296" s="197" t="s">
        <v>504</v>
      </c>
      <c r="H296" s="201" t="s">
        <v>714</v>
      </c>
      <c r="I296" s="200">
        <v>463.59</v>
      </c>
      <c r="J296" s="351" t="s">
        <v>638</v>
      </c>
      <c r="K296" s="352"/>
      <c r="L296" s="353"/>
    </row>
    <row r="297" spans="1:12" ht="55.15" customHeight="1" x14ac:dyDescent="0.2">
      <c r="A297" s="328"/>
      <c r="B297" s="281"/>
      <c r="C297" s="275"/>
      <c r="D297" s="331"/>
      <c r="E297" s="294"/>
      <c r="F297" s="275"/>
      <c r="G297" s="203" t="s">
        <v>765</v>
      </c>
      <c r="H297" s="209" t="s">
        <v>811</v>
      </c>
      <c r="I297" s="204">
        <v>2136.56</v>
      </c>
      <c r="J297" s="351" t="s">
        <v>764</v>
      </c>
      <c r="K297" s="352"/>
      <c r="L297" s="353"/>
    </row>
    <row r="298" spans="1:12" ht="83.25" customHeight="1" x14ac:dyDescent="0.2">
      <c r="A298" s="328"/>
      <c r="B298" s="281"/>
      <c r="C298" s="275"/>
      <c r="D298" s="331"/>
      <c r="E298" s="294"/>
      <c r="F298" s="275"/>
      <c r="G298" s="193" t="s">
        <v>600</v>
      </c>
      <c r="H298" s="198" t="s">
        <v>715</v>
      </c>
      <c r="I298" s="195">
        <v>0</v>
      </c>
      <c r="J298" s="351" t="s">
        <v>454</v>
      </c>
      <c r="K298" s="352"/>
      <c r="L298" s="353"/>
    </row>
    <row r="299" spans="1:12" ht="83.25" customHeight="1" x14ac:dyDescent="0.2">
      <c r="A299" s="328"/>
      <c r="B299" s="281"/>
      <c r="C299" s="275"/>
      <c r="D299" s="331"/>
      <c r="E299" s="294"/>
      <c r="F299" s="275"/>
      <c r="G299" s="193" t="s">
        <v>498</v>
      </c>
      <c r="H299" s="198" t="s">
        <v>719</v>
      </c>
      <c r="I299" s="195">
        <v>15000</v>
      </c>
      <c r="J299" s="351" t="s">
        <v>716</v>
      </c>
      <c r="K299" s="352"/>
      <c r="L299" s="353"/>
    </row>
    <row r="300" spans="1:12" ht="83.25" customHeight="1" x14ac:dyDescent="0.2">
      <c r="A300" s="328"/>
      <c r="B300" s="281"/>
      <c r="C300" s="275"/>
      <c r="D300" s="331"/>
      <c r="E300" s="294"/>
      <c r="F300" s="275"/>
      <c r="G300" s="151" t="s">
        <v>717</v>
      </c>
      <c r="H300" s="156" t="s">
        <v>718</v>
      </c>
      <c r="I300" s="149">
        <v>829</v>
      </c>
      <c r="J300" s="351" t="s">
        <v>729</v>
      </c>
      <c r="K300" s="352"/>
      <c r="L300" s="353"/>
    </row>
    <row r="301" spans="1:12" ht="49.15" customHeight="1" x14ac:dyDescent="0.2">
      <c r="A301" s="328"/>
      <c r="B301" s="281"/>
      <c r="C301" s="275"/>
      <c r="D301" s="331"/>
      <c r="E301" s="294"/>
      <c r="F301" s="275"/>
      <c r="G301" s="274" t="s">
        <v>730</v>
      </c>
      <c r="H301" s="330" t="s">
        <v>803</v>
      </c>
      <c r="I301" s="293">
        <v>0</v>
      </c>
      <c r="J301" s="342" t="s">
        <v>454</v>
      </c>
      <c r="K301" s="343"/>
      <c r="L301" s="344"/>
    </row>
    <row r="302" spans="1:12" ht="13.5" customHeight="1" x14ac:dyDescent="0.2">
      <c r="A302" s="328"/>
      <c r="B302" s="281"/>
      <c r="C302" s="275"/>
      <c r="D302" s="331"/>
      <c r="E302" s="294"/>
      <c r="F302" s="275"/>
      <c r="G302" s="275"/>
      <c r="H302" s="331"/>
      <c r="I302" s="294"/>
      <c r="J302" s="345"/>
      <c r="K302" s="346"/>
      <c r="L302" s="347"/>
    </row>
    <row r="303" spans="1:12" ht="13.5" customHeight="1" x14ac:dyDescent="0.2">
      <c r="A303" s="328"/>
      <c r="B303" s="281"/>
      <c r="C303" s="275"/>
      <c r="D303" s="331"/>
      <c r="E303" s="294"/>
      <c r="F303" s="275"/>
      <c r="G303" s="275"/>
      <c r="H303" s="331"/>
      <c r="I303" s="294"/>
      <c r="J303" s="345"/>
      <c r="K303" s="346"/>
      <c r="L303" s="347"/>
    </row>
    <row r="304" spans="1:12" ht="51" customHeight="1" x14ac:dyDescent="0.2">
      <c r="A304" s="329"/>
      <c r="B304" s="282"/>
      <c r="C304" s="276"/>
      <c r="D304" s="332"/>
      <c r="E304" s="299"/>
      <c r="F304" s="276"/>
      <c r="G304" s="276"/>
      <c r="H304" s="332"/>
      <c r="I304" s="299"/>
      <c r="J304" s="348"/>
      <c r="K304" s="349"/>
      <c r="L304" s="350"/>
    </row>
    <row r="305" spans="1:12" ht="37.5" customHeight="1" x14ac:dyDescent="0.2">
      <c r="A305" s="327" t="s">
        <v>333</v>
      </c>
      <c r="B305" s="280"/>
      <c r="C305" s="274" t="s">
        <v>224</v>
      </c>
      <c r="D305" s="330" t="s">
        <v>334</v>
      </c>
      <c r="E305" s="274" t="s">
        <v>335</v>
      </c>
      <c r="F305" s="274" t="s">
        <v>336</v>
      </c>
      <c r="G305" s="274" t="s">
        <v>746</v>
      </c>
      <c r="H305" s="330" t="s">
        <v>778</v>
      </c>
      <c r="I305" s="293">
        <v>26281.37</v>
      </c>
      <c r="J305" s="342" t="s">
        <v>699</v>
      </c>
      <c r="K305" s="343"/>
      <c r="L305" s="344"/>
    </row>
    <row r="306" spans="1:12" ht="62.25" customHeight="1" x14ac:dyDescent="0.2">
      <c r="A306" s="328"/>
      <c r="B306" s="281"/>
      <c r="C306" s="275"/>
      <c r="D306" s="331"/>
      <c r="E306" s="275"/>
      <c r="F306" s="275"/>
      <c r="G306" s="275"/>
      <c r="H306" s="331"/>
      <c r="I306" s="294"/>
      <c r="J306" s="345"/>
      <c r="K306" s="346"/>
      <c r="L306" s="347"/>
    </row>
    <row r="307" spans="1:12" ht="67.5" customHeight="1" x14ac:dyDescent="0.2">
      <c r="A307" s="329"/>
      <c r="B307" s="282"/>
      <c r="C307" s="276"/>
      <c r="D307" s="332"/>
      <c r="E307" s="276"/>
      <c r="F307" s="276"/>
      <c r="G307" s="276"/>
      <c r="H307" s="332"/>
      <c r="I307" s="299"/>
      <c r="J307" s="348"/>
      <c r="K307" s="349"/>
      <c r="L307" s="350"/>
    </row>
    <row r="308" spans="1:12" ht="67.5" customHeight="1" x14ac:dyDescent="0.2">
      <c r="A308" s="327" t="s">
        <v>838</v>
      </c>
      <c r="B308" s="280"/>
      <c r="C308" s="274" t="s">
        <v>224</v>
      </c>
      <c r="D308" s="330" t="s">
        <v>337</v>
      </c>
      <c r="E308" s="274" t="s">
        <v>338</v>
      </c>
      <c r="F308" s="274" t="s">
        <v>322</v>
      </c>
      <c r="G308" s="274" t="s">
        <v>747</v>
      </c>
      <c r="H308" s="330" t="s">
        <v>779</v>
      </c>
      <c r="I308" s="293">
        <v>13272.28</v>
      </c>
      <c r="J308" s="342" t="s">
        <v>699</v>
      </c>
      <c r="K308" s="343"/>
      <c r="L308" s="344"/>
    </row>
    <row r="309" spans="1:12" ht="81" customHeight="1" x14ac:dyDescent="0.2">
      <c r="A309" s="328"/>
      <c r="B309" s="281"/>
      <c r="C309" s="275"/>
      <c r="D309" s="331"/>
      <c r="E309" s="275"/>
      <c r="F309" s="275"/>
      <c r="G309" s="276"/>
      <c r="H309" s="332"/>
      <c r="I309" s="299"/>
      <c r="J309" s="348"/>
      <c r="K309" s="349"/>
      <c r="L309" s="350"/>
    </row>
    <row r="310" spans="1:12" ht="26.45" customHeight="1" x14ac:dyDescent="0.2">
      <c r="A310" s="328"/>
      <c r="B310" s="281"/>
      <c r="C310" s="275"/>
      <c r="D310" s="331"/>
      <c r="E310" s="275"/>
      <c r="F310" s="275"/>
      <c r="G310" s="275" t="s">
        <v>600</v>
      </c>
      <c r="H310" s="331" t="s">
        <v>602</v>
      </c>
      <c r="I310" s="294">
        <v>2654.46</v>
      </c>
      <c r="J310" s="345" t="s">
        <v>599</v>
      </c>
      <c r="K310" s="346"/>
      <c r="L310" s="347"/>
    </row>
    <row r="311" spans="1:12" ht="20.45" customHeight="1" x14ac:dyDescent="0.2">
      <c r="A311" s="328"/>
      <c r="B311" s="281"/>
      <c r="C311" s="275"/>
      <c r="D311" s="331"/>
      <c r="E311" s="275"/>
      <c r="F311" s="275"/>
      <c r="G311" s="275"/>
      <c r="H311" s="331"/>
      <c r="I311" s="294"/>
      <c r="J311" s="345"/>
      <c r="K311" s="346"/>
      <c r="L311" s="347"/>
    </row>
    <row r="312" spans="1:12" ht="11.45" customHeight="1" x14ac:dyDescent="0.2">
      <c r="A312" s="328"/>
      <c r="B312" s="281"/>
      <c r="C312" s="275"/>
      <c r="D312" s="331"/>
      <c r="E312" s="275"/>
      <c r="F312" s="275"/>
      <c r="G312" s="275"/>
      <c r="H312" s="331"/>
      <c r="I312" s="294"/>
      <c r="J312" s="345"/>
      <c r="K312" s="346"/>
      <c r="L312" s="347"/>
    </row>
    <row r="313" spans="1:12" ht="37.15" hidden="1" customHeight="1" x14ac:dyDescent="0.2">
      <c r="A313" s="329"/>
      <c r="B313" s="282"/>
      <c r="C313" s="276"/>
      <c r="D313" s="332"/>
      <c r="E313" s="276"/>
      <c r="F313" s="276"/>
      <c r="G313" s="276"/>
      <c r="H313" s="332"/>
      <c r="I313" s="299"/>
      <c r="J313" s="348"/>
      <c r="K313" s="349"/>
      <c r="L313" s="350"/>
    </row>
    <row r="314" spans="1:12" ht="24" customHeight="1" x14ac:dyDescent="0.2">
      <c r="A314" s="327" t="s">
        <v>383</v>
      </c>
      <c r="B314" s="280"/>
      <c r="C314" s="274" t="s">
        <v>224</v>
      </c>
      <c r="D314" s="330" t="s">
        <v>339</v>
      </c>
      <c r="E314" s="293">
        <v>2500000</v>
      </c>
      <c r="F314" s="274" t="s">
        <v>294</v>
      </c>
      <c r="G314" s="274" t="s">
        <v>496</v>
      </c>
      <c r="H314" s="330" t="s">
        <v>522</v>
      </c>
      <c r="I314" s="333">
        <v>0</v>
      </c>
      <c r="J314" s="342" t="s">
        <v>454</v>
      </c>
      <c r="K314" s="343"/>
      <c r="L314" s="344"/>
    </row>
    <row r="315" spans="1:12" ht="22.15" customHeight="1" x14ac:dyDescent="0.2">
      <c r="A315" s="328"/>
      <c r="B315" s="281"/>
      <c r="C315" s="275"/>
      <c r="D315" s="331"/>
      <c r="E315" s="275"/>
      <c r="F315" s="275"/>
      <c r="G315" s="275"/>
      <c r="H315" s="331"/>
      <c r="I315" s="334"/>
      <c r="J315" s="345"/>
      <c r="K315" s="346"/>
      <c r="L315" s="347"/>
    </row>
    <row r="316" spans="1:12" ht="153" customHeight="1" x14ac:dyDescent="0.2">
      <c r="A316" s="329"/>
      <c r="B316" s="282"/>
      <c r="C316" s="276"/>
      <c r="D316" s="332"/>
      <c r="E316" s="276"/>
      <c r="F316" s="276"/>
      <c r="G316" s="276"/>
      <c r="H316" s="332"/>
      <c r="I316" s="335"/>
      <c r="J316" s="348"/>
      <c r="K316" s="349"/>
      <c r="L316" s="350"/>
    </row>
    <row r="317" spans="1:12" ht="57.75" customHeight="1" x14ac:dyDescent="0.2">
      <c r="A317" s="384"/>
      <c r="B317" s="385"/>
      <c r="C317" s="385"/>
      <c r="D317" s="385"/>
      <c r="E317" s="385"/>
      <c r="F317" s="386"/>
      <c r="G317" s="88"/>
      <c r="H317" s="84" t="s">
        <v>340</v>
      </c>
      <c r="I317" s="94">
        <f>SUM(I11:I316)</f>
        <v>16538634.830000002</v>
      </c>
      <c r="J317" s="339"/>
      <c r="K317" s="340"/>
      <c r="L317" s="341"/>
    </row>
  </sheetData>
  <mergeCells count="526">
    <mergeCell ref="J236:L236"/>
    <mergeCell ref="J243:L245"/>
    <mergeCell ref="E273:E275"/>
    <mergeCell ref="F273:F275"/>
    <mergeCell ref="D249:D254"/>
    <mergeCell ref="J261:L263"/>
    <mergeCell ref="A270:B272"/>
    <mergeCell ref="G279:G281"/>
    <mergeCell ref="A226:L228"/>
    <mergeCell ref="A229:B231"/>
    <mergeCell ref="J232:L234"/>
    <mergeCell ref="G232:G234"/>
    <mergeCell ref="A235:B242"/>
    <mergeCell ref="G243:G245"/>
    <mergeCell ref="J255:L257"/>
    <mergeCell ref="I232:I234"/>
    <mergeCell ref="A246:L248"/>
    <mergeCell ref="H249:H251"/>
    <mergeCell ref="A249:B254"/>
    <mergeCell ref="J249:L251"/>
    <mergeCell ref="A255:B257"/>
    <mergeCell ref="A267:B269"/>
    <mergeCell ref="D273:D275"/>
    <mergeCell ref="A264:L266"/>
    <mergeCell ref="A208:B225"/>
    <mergeCell ref="C208:C225"/>
    <mergeCell ref="D208:D225"/>
    <mergeCell ref="E208:E225"/>
    <mergeCell ref="F208:F225"/>
    <mergeCell ref="G208:G215"/>
    <mergeCell ref="H208:H215"/>
    <mergeCell ref="I208:I215"/>
    <mergeCell ref="J208:L215"/>
    <mergeCell ref="J94:L96"/>
    <mergeCell ref="E229:E231"/>
    <mergeCell ref="F229:F231"/>
    <mergeCell ref="H229:H231"/>
    <mergeCell ref="I229:I231"/>
    <mergeCell ref="H187:H191"/>
    <mergeCell ref="I187:I191"/>
    <mergeCell ref="J187:L191"/>
    <mergeCell ref="G199:G204"/>
    <mergeCell ref="H199:H204"/>
    <mergeCell ref="I199:I204"/>
    <mergeCell ref="J199:L204"/>
    <mergeCell ref="G216:G225"/>
    <mergeCell ref="H216:H225"/>
    <mergeCell ref="I216:I225"/>
    <mergeCell ref="J216:L225"/>
    <mergeCell ref="E129:E131"/>
    <mergeCell ref="J112:L114"/>
    <mergeCell ref="J193:L193"/>
    <mergeCell ref="J196:L196"/>
    <mergeCell ref="J197:L197"/>
    <mergeCell ref="J198:L198"/>
    <mergeCell ref="J205:L207"/>
    <mergeCell ref="J183:L183"/>
    <mergeCell ref="I79:I82"/>
    <mergeCell ref="G151:G156"/>
    <mergeCell ref="G55:G57"/>
    <mergeCell ref="G58:G60"/>
    <mergeCell ref="J58:L60"/>
    <mergeCell ref="J61:L63"/>
    <mergeCell ref="I70:I72"/>
    <mergeCell ref="G61:G63"/>
    <mergeCell ref="I61:I63"/>
    <mergeCell ref="A76:L78"/>
    <mergeCell ref="D64:D66"/>
    <mergeCell ref="H73:H75"/>
    <mergeCell ref="G64:G66"/>
    <mergeCell ref="G73:G75"/>
    <mergeCell ref="F64:F66"/>
    <mergeCell ref="J64:L66"/>
    <mergeCell ref="E55:E57"/>
    <mergeCell ref="F55:F57"/>
    <mergeCell ref="C61:C63"/>
    <mergeCell ref="E61:E63"/>
    <mergeCell ref="J91:L93"/>
    <mergeCell ref="G109:G111"/>
    <mergeCell ref="H109:H111"/>
    <mergeCell ref="I109:I111"/>
    <mergeCell ref="C175:C177"/>
    <mergeCell ref="D175:D177"/>
    <mergeCell ref="E175:E177"/>
    <mergeCell ref="F175:F177"/>
    <mergeCell ref="G175:G177"/>
    <mergeCell ref="H172:H174"/>
    <mergeCell ref="J175:L177"/>
    <mergeCell ref="C163:C171"/>
    <mergeCell ref="J172:L174"/>
    <mergeCell ref="G172:G174"/>
    <mergeCell ref="C172:C174"/>
    <mergeCell ref="D172:D174"/>
    <mergeCell ref="I172:I174"/>
    <mergeCell ref="F163:F171"/>
    <mergeCell ref="A308:B313"/>
    <mergeCell ref="C308:C313"/>
    <mergeCell ref="D308:D313"/>
    <mergeCell ref="F308:F313"/>
    <mergeCell ref="G308:G309"/>
    <mergeCell ref="G310:G313"/>
    <mergeCell ref="H310:H313"/>
    <mergeCell ref="H308:H309"/>
    <mergeCell ref="J310:L313"/>
    <mergeCell ref="J308:L309"/>
    <mergeCell ref="I308:I309"/>
    <mergeCell ref="E308:E313"/>
    <mergeCell ref="A285:B304"/>
    <mergeCell ref="C285:C304"/>
    <mergeCell ref="J285:L291"/>
    <mergeCell ref="J296:L296"/>
    <mergeCell ref="J294:L294"/>
    <mergeCell ref="J295:L295"/>
    <mergeCell ref="J293:L293"/>
    <mergeCell ref="J301:L304"/>
    <mergeCell ref="A258:B260"/>
    <mergeCell ref="J258:L260"/>
    <mergeCell ref="A276:B281"/>
    <mergeCell ref="C276:C281"/>
    <mergeCell ref="D276:D281"/>
    <mergeCell ref="E276:E281"/>
    <mergeCell ref="F276:F281"/>
    <mergeCell ref="J276:L276"/>
    <mergeCell ref="G258:G260"/>
    <mergeCell ref="J279:L281"/>
    <mergeCell ref="H267:H269"/>
    <mergeCell ref="I267:I269"/>
    <mergeCell ref="H270:H272"/>
    <mergeCell ref="I270:I272"/>
    <mergeCell ref="G267:G269"/>
    <mergeCell ref="J270:L272"/>
    <mergeCell ref="I135:I137"/>
    <mergeCell ref="J143:L147"/>
    <mergeCell ref="J129:L131"/>
    <mergeCell ref="E135:E137"/>
    <mergeCell ref="E141:E156"/>
    <mergeCell ref="F141:F156"/>
    <mergeCell ref="J150:L150"/>
    <mergeCell ref="G143:G147"/>
    <mergeCell ref="H143:H147"/>
    <mergeCell ref="I143:I147"/>
    <mergeCell ref="J148:L148"/>
    <mergeCell ref="H151:H156"/>
    <mergeCell ref="I151:I156"/>
    <mergeCell ref="J151:L156"/>
    <mergeCell ref="A261:B263"/>
    <mergeCell ref="J252:L254"/>
    <mergeCell ref="J4:L4"/>
    <mergeCell ref="A314:B316"/>
    <mergeCell ref="C314:C316"/>
    <mergeCell ref="A187:B194"/>
    <mergeCell ref="C187:C194"/>
    <mergeCell ref="J195:L195"/>
    <mergeCell ref="A282:L284"/>
    <mergeCell ref="H285:H291"/>
    <mergeCell ref="I285:I291"/>
    <mergeCell ref="G285:G291"/>
    <mergeCell ref="H243:H245"/>
    <mergeCell ref="I243:I245"/>
    <mergeCell ref="F205:F207"/>
    <mergeCell ref="H205:H207"/>
    <mergeCell ref="I205:I207"/>
    <mergeCell ref="D163:D171"/>
    <mergeCell ref="E163:E171"/>
    <mergeCell ref="I249:I251"/>
    <mergeCell ref="E235:E242"/>
    <mergeCell ref="J181:L181"/>
    <mergeCell ref="H160:H162"/>
    <mergeCell ref="G178:G180"/>
    <mergeCell ref="J238:L238"/>
    <mergeCell ref="G239:G242"/>
    <mergeCell ref="H239:H242"/>
    <mergeCell ref="I239:I242"/>
    <mergeCell ref="J239:L242"/>
    <mergeCell ref="G187:G191"/>
    <mergeCell ref="J235:L235"/>
    <mergeCell ref="G160:G162"/>
    <mergeCell ref="F160:F162"/>
    <mergeCell ref="I178:I180"/>
    <mergeCell ref="H178:H180"/>
    <mergeCell ref="J178:L180"/>
    <mergeCell ref="J160:L162"/>
    <mergeCell ref="G163:G171"/>
    <mergeCell ref="H163:H171"/>
    <mergeCell ref="I163:I171"/>
    <mergeCell ref="F178:F180"/>
    <mergeCell ref="J182:L182"/>
    <mergeCell ref="H232:H234"/>
    <mergeCell ref="J163:L171"/>
    <mergeCell ref="I160:I162"/>
    <mergeCell ref="I175:I177"/>
    <mergeCell ref="F232:F234"/>
    <mergeCell ref="J237:L237"/>
    <mergeCell ref="F11:F40"/>
    <mergeCell ref="J18:L18"/>
    <mergeCell ref="J24:L24"/>
    <mergeCell ref="D11:D16"/>
    <mergeCell ref="J34:L34"/>
    <mergeCell ref="A17:B33"/>
    <mergeCell ref="E41:E54"/>
    <mergeCell ref="F41:F54"/>
    <mergeCell ref="C17:C33"/>
    <mergeCell ref="D17:D33"/>
    <mergeCell ref="J17:L17"/>
    <mergeCell ref="G11:G16"/>
    <mergeCell ref="H11:H16"/>
    <mergeCell ref="I11:I16"/>
    <mergeCell ref="J11:L16"/>
    <mergeCell ref="G25:G33"/>
    <mergeCell ref="H25:H33"/>
    <mergeCell ref="I25:I33"/>
    <mergeCell ref="J25:L33"/>
    <mergeCell ref="G35:G40"/>
    <mergeCell ref="H35:H40"/>
    <mergeCell ref="I35:I40"/>
    <mergeCell ref="A34:B40"/>
    <mergeCell ref="J35:L40"/>
    <mergeCell ref="I55:I57"/>
    <mergeCell ref="H41:H54"/>
    <mergeCell ref="I41:I54"/>
    <mergeCell ref="J41:L54"/>
    <mergeCell ref="A317:F317"/>
    <mergeCell ref="A184:L186"/>
    <mergeCell ref="A181:B183"/>
    <mergeCell ref="C181:C183"/>
    <mergeCell ref="D181:D183"/>
    <mergeCell ref="E181:E183"/>
    <mergeCell ref="F181:F183"/>
    <mergeCell ref="A205:B207"/>
    <mergeCell ref="C205:C207"/>
    <mergeCell ref="D205:D207"/>
    <mergeCell ref="E205:E207"/>
    <mergeCell ref="G314:G316"/>
    <mergeCell ref="G205:G207"/>
    <mergeCell ref="G229:G231"/>
    <mergeCell ref="A232:B234"/>
    <mergeCell ref="J192:L192"/>
    <mergeCell ref="J194:L194"/>
    <mergeCell ref="D187:D194"/>
    <mergeCell ref="E187:E194"/>
    <mergeCell ref="G41:G54"/>
    <mergeCell ref="F61:F63"/>
    <mergeCell ref="J314:L316"/>
    <mergeCell ref="J267:L269"/>
    <mergeCell ref="G273:G275"/>
    <mergeCell ref="A1:L1"/>
    <mergeCell ref="A3:L3"/>
    <mergeCell ref="A4:B4"/>
    <mergeCell ref="A55:B57"/>
    <mergeCell ref="A70:B72"/>
    <mergeCell ref="A73:B75"/>
    <mergeCell ref="A64:B66"/>
    <mergeCell ref="I64:I66"/>
    <mergeCell ref="C55:C57"/>
    <mergeCell ref="D55:D57"/>
    <mergeCell ref="C73:C75"/>
    <mergeCell ref="D73:D75"/>
    <mergeCell ref="C70:C72"/>
    <mergeCell ref="D70:D72"/>
    <mergeCell ref="B2:E2"/>
    <mergeCell ref="C11:C16"/>
    <mergeCell ref="A41:B54"/>
    <mergeCell ref="C41:C54"/>
    <mergeCell ref="A61:B63"/>
    <mergeCell ref="H55:H57"/>
    <mergeCell ref="A172:B174"/>
    <mergeCell ref="F2:G2"/>
    <mergeCell ref="A5:L7"/>
    <mergeCell ref="A8:L10"/>
    <mergeCell ref="C34:C40"/>
    <mergeCell ref="D34:D40"/>
    <mergeCell ref="H61:H63"/>
    <mergeCell ref="A58:B60"/>
    <mergeCell ref="E58:E60"/>
    <mergeCell ref="F58:F60"/>
    <mergeCell ref="A11:B16"/>
    <mergeCell ref="D61:D63"/>
    <mergeCell ref="J22:L22"/>
    <mergeCell ref="J23:L23"/>
    <mergeCell ref="E11:E40"/>
    <mergeCell ref="D58:D60"/>
    <mergeCell ref="J19:L19"/>
    <mergeCell ref="J20:L20"/>
    <mergeCell ref="J21:L21"/>
    <mergeCell ref="J55:L57"/>
    <mergeCell ref="D41:D54"/>
    <mergeCell ref="H58:H60"/>
    <mergeCell ref="I58:I60"/>
    <mergeCell ref="C58:C60"/>
    <mergeCell ref="J305:L307"/>
    <mergeCell ref="J273:L275"/>
    <mergeCell ref="J277:L278"/>
    <mergeCell ref="I305:I307"/>
    <mergeCell ref="H301:H304"/>
    <mergeCell ref="I301:I304"/>
    <mergeCell ref="G277:G278"/>
    <mergeCell ref="H277:H278"/>
    <mergeCell ref="I277:I278"/>
    <mergeCell ref="J298:L298"/>
    <mergeCell ref="J300:L300"/>
    <mergeCell ref="J297:L297"/>
    <mergeCell ref="I273:I275"/>
    <mergeCell ref="J299:L299"/>
    <mergeCell ref="J292:L292"/>
    <mergeCell ref="H279:H281"/>
    <mergeCell ref="I279:I281"/>
    <mergeCell ref="C195:C204"/>
    <mergeCell ref="C267:C269"/>
    <mergeCell ref="F267:F269"/>
    <mergeCell ref="D267:D269"/>
    <mergeCell ref="E267:E269"/>
    <mergeCell ref="F187:F194"/>
    <mergeCell ref="E195:E204"/>
    <mergeCell ref="D229:D231"/>
    <mergeCell ref="D314:D316"/>
    <mergeCell ref="E314:E316"/>
    <mergeCell ref="F314:F316"/>
    <mergeCell ref="D285:D304"/>
    <mergeCell ref="F195:F204"/>
    <mergeCell ref="C258:C260"/>
    <mergeCell ref="D258:D260"/>
    <mergeCell ref="C235:C242"/>
    <mergeCell ref="C255:C257"/>
    <mergeCell ref="E249:E254"/>
    <mergeCell ref="F249:F254"/>
    <mergeCell ref="H314:H316"/>
    <mergeCell ref="I314:I316"/>
    <mergeCell ref="E232:E234"/>
    <mergeCell ref="F255:F257"/>
    <mergeCell ref="F261:F263"/>
    <mergeCell ref="E243:E245"/>
    <mergeCell ref="F243:F245"/>
    <mergeCell ref="F235:F242"/>
    <mergeCell ref="E255:E257"/>
    <mergeCell ref="G270:G272"/>
    <mergeCell ref="G252:G254"/>
    <mergeCell ref="H252:H254"/>
    <mergeCell ref="I252:I254"/>
    <mergeCell ref="G305:G307"/>
    <mergeCell ref="G301:G304"/>
    <mergeCell ref="E285:E304"/>
    <mergeCell ref="H273:H275"/>
    <mergeCell ref="F285:F304"/>
    <mergeCell ref="I310:I313"/>
    <mergeCell ref="I255:I257"/>
    <mergeCell ref="G249:G251"/>
    <mergeCell ref="G255:G257"/>
    <mergeCell ref="G261:G263"/>
    <mergeCell ref="D100:D102"/>
    <mergeCell ref="E100:E102"/>
    <mergeCell ref="F109:F114"/>
    <mergeCell ref="A100:B102"/>
    <mergeCell ref="A106:B108"/>
    <mergeCell ref="A97:B99"/>
    <mergeCell ref="C97:C99"/>
    <mergeCell ref="C106:C108"/>
    <mergeCell ref="A109:B114"/>
    <mergeCell ref="D97:D99"/>
    <mergeCell ref="J90:L90"/>
    <mergeCell ref="D94:D96"/>
    <mergeCell ref="G94:G96"/>
    <mergeCell ref="H94:H96"/>
    <mergeCell ref="I94:I96"/>
    <mergeCell ref="G106:G108"/>
    <mergeCell ref="H100:H102"/>
    <mergeCell ref="A157:L159"/>
    <mergeCell ref="A160:B162"/>
    <mergeCell ref="C160:C162"/>
    <mergeCell ref="A135:B137"/>
    <mergeCell ref="F135:F137"/>
    <mergeCell ref="A138:L140"/>
    <mergeCell ref="J132:L134"/>
    <mergeCell ref="F132:F134"/>
    <mergeCell ref="C141:C156"/>
    <mergeCell ref="D141:D156"/>
    <mergeCell ref="J141:L141"/>
    <mergeCell ref="E160:E162"/>
    <mergeCell ref="G129:G131"/>
    <mergeCell ref="J109:L111"/>
    <mergeCell ref="J149:L149"/>
    <mergeCell ref="J142:L142"/>
    <mergeCell ref="J118:L120"/>
    <mergeCell ref="J100:L102"/>
    <mergeCell ref="G132:G134"/>
    <mergeCell ref="I132:I134"/>
    <mergeCell ref="H132:H134"/>
    <mergeCell ref="I129:I131"/>
    <mergeCell ref="H129:H131"/>
    <mergeCell ref="I100:I102"/>
    <mergeCell ref="F94:F96"/>
    <mergeCell ref="I97:I99"/>
    <mergeCell ref="J97:L99"/>
    <mergeCell ref="H97:H99"/>
    <mergeCell ref="J121:L128"/>
    <mergeCell ref="J106:L108"/>
    <mergeCell ref="A115:L117"/>
    <mergeCell ref="A118:B128"/>
    <mergeCell ref="C118:C128"/>
    <mergeCell ref="D118:D128"/>
    <mergeCell ref="E118:E128"/>
    <mergeCell ref="F118:F128"/>
    <mergeCell ref="C132:C134"/>
    <mergeCell ref="D106:D108"/>
    <mergeCell ref="A94:B96"/>
    <mergeCell ref="C94:C96"/>
    <mergeCell ref="A129:B131"/>
    <mergeCell ref="C64:C66"/>
    <mergeCell ref="C135:C137"/>
    <mergeCell ref="D135:D137"/>
    <mergeCell ref="J135:L137"/>
    <mergeCell ref="G135:G137"/>
    <mergeCell ref="E94:E96"/>
    <mergeCell ref="E64:E66"/>
    <mergeCell ref="F106:F108"/>
    <mergeCell ref="E79:E87"/>
    <mergeCell ref="F79:F87"/>
    <mergeCell ref="H64:H66"/>
    <mergeCell ref="E97:E99"/>
    <mergeCell ref="F97:F99"/>
    <mergeCell ref="J73:L75"/>
    <mergeCell ref="J85:L87"/>
    <mergeCell ref="G91:G93"/>
    <mergeCell ref="H91:H93"/>
    <mergeCell ref="I91:I93"/>
    <mergeCell ref="H70:H72"/>
    <mergeCell ref="A103:L105"/>
    <mergeCell ref="H106:H108"/>
    <mergeCell ref="I106:I108"/>
    <mergeCell ref="G97:G99"/>
    <mergeCell ref="G100:G102"/>
    <mergeCell ref="A79:B87"/>
    <mergeCell ref="J84:L84"/>
    <mergeCell ref="G88:G89"/>
    <mergeCell ref="A67:L69"/>
    <mergeCell ref="G70:G72"/>
    <mergeCell ref="F70:F72"/>
    <mergeCell ref="D79:D87"/>
    <mergeCell ref="E70:E72"/>
    <mergeCell ref="E73:E75"/>
    <mergeCell ref="F73:F75"/>
    <mergeCell ref="G85:G87"/>
    <mergeCell ref="H85:H87"/>
    <mergeCell ref="I85:I87"/>
    <mergeCell ref="H88:H89"/>
    <mergeCell ref="I88:I89"/>
    <mergeCell ref="J88:L89"/>
    <mergeCell ref="J83:L83"/>
    <mergeCell ref="C79:C87"/>
    <mergeCell ref="J79:L82"/>
    <mergeCell ref="C88:C93"/>
    <mergeCell ref="I73:I75"/>
    <mergeCell ref="J70:L72"/>
    <mergeCell ref="G79:G82"/>
    <mergeCell ref="H79:H82"/>
    <mergeCell ref="J317:L317"/>
    <mergeCell ref="D160:D162"/>
    <mergeCell ref="A132:B134"/>
    <mergeCell ref="H305:H307"/>
    <mergeCell ref="C270:C272"/>
    <mergeCell ref="D270:D272"/>
    <mergeCell ref="E270:E272"/>
    <mergeCell ref="F270:F272"/>
    <mergeCell ref="J229:L231"/>
    <mergeCell ref="I261:I263"/>
    <mergeCell ref="E258:E260"/>
    <mergeCell ref="C249:C254"/>
    <mergeCell ref="H261:H263"/>
    <mergeCell ref="D255:D257"/>
    <mergeCell ref="F258:F260"/>
    <mergeCell ref="C261:C263"/>
    <mergeCell ref="D261:D263"/>
    <mergeCell ref="E261:E263"/>
    <mergeCell ref="D235:D242"/>
    <mergeCell ref="H258:H260"/>
    <mergeCell ref="C305:C307"/>
    <mergeCell ref="D305:D307"/>
    <mergeCell ref="E305:E307"/>
    <mergeCell ref="F305:F307"/>
    <mergeCell ref="A88:B93"/>
    <mergeCell ref="I258:I260"/>
    <mergeCell ref="C100:C102"/>
    <mergeCell ref="C129:C131"/>
    <mergeCell ref="D129:D131"/>
    <mergeCell ref="G112:G114"/>
    <mergeCell ref="C109:C114"/>
    <mergeCell ref="D109:D114"/>
    <mergeCell ref="D132:D134"/>
    <mergeCell ref="E132:E134"/>
    <mergeCell ref="I118:I120"/>
    <mergeCell ref="I121:I128"/>
    <mergeCell ref="D88:D93"/>
    <mergeCell ref="E88:E93"/>
    <mergeCell ref="F88:F93"/>
    <mergeCell ref="F100:F102"/>
    <mergeCell ref="H112:H114"/>
    <mergeCell ref="I112:I114"/>
    <mergeCell ref="E109:E114"/>
    <mergeCell ref="A163:B171"/>
    <mergeCell ref="A243:B245"/>
    <mergeCell ref="A141:B156"/>
    <mergeCell ref="A175:B177"/>
    <mergeCell ref="E172:E174"/>
    <mergeCell ref="A305:B307"/>
    <mergeCell ref="A273:B275"/>
    <mergeCell ref="C273:C275"/>
    <mergeCell ref="H175:H177"/>
    <mergeCell ref="E106:E108"/>
    <mergeCell ref="H255:H257"/>
    <mergeCell ref="H135:H137"/>
    <mergeCell ref="G118:G120"/>
    <mergeCell ref="H118:H120"/>
    <mergeCell ref="G121:G128"/>
    <mergeCell ref="H121:H128"/>
    <mergeCell ref="F172:F174"/>
    <mergeCell ref="C232:C234"/>
    <mergeCell ref="D232:D234"/>
    <mergeCell ref="C243:C245"/>
    <mergeCell ref="D243:D245"/>
    <mergeCell ref="D195:D204"/>
    <mergeCell ref="A195:B204"/>
    <mergeCell ref="A178:B180"/>
    <mergeCell ref="C178:C180"/>
    <mergeCell ref="D178:D180"/>
    <mergeCell ref="E178:E180"/>
    <mergeCell ref="F129:F131"/>
    <mergeCell ref="C229:C23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415" t="s">
        <v>101</v>
      </c>
      <c r="B1" s="416"/>
      <c r="C1" s="416"/>
      <c r="D1" s="416"/>
      <c r="E1" s="416"/>
      <c r="F1" s="416"/>
      <c r="G1" s="416"/>
      <c r="H1" s="417"/>
    </row>
    <row r="2" spans="1:8" s="2" customFormat="1" ht="24.75" customHeight="1" x14ac:dyDescent="0.2">
      <c r="A2" s="33" t="s">
        <v>102</v>
      </c>
      <c r="B2" s="414" t="s">
        <v>103</v>
      </c>
      <c r="C2" s="414"/>
      <c r="D2" s="414"/>
      <c r="E2" s="414"/>
      <c r="F2" s="414"/>
      <c r="G2" s="414"/>
    </row>
    <row r="3" spans="1:8" s="3" customFormat="1" ht="51.75" customHeight="1" thickBot="1" x14ac:dyDescent="0.3">
      <c r="A3" s="14" t="s">
        <v>104</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423" t="s">
        <v>105</v>
      </c>
      <c r="B1" s="424"/>
      <c r="C1" s="424"/>
      <c r="D1" s="424"/>
      <c r="E1" s="424"/>
      <c r="F1" s="424"/>
      <c r="G1" s="424"/>
      <c r="H1" s="424"/>
      <c r="I1" s="424"/>
      <c r="J1" s="424"/>
      <c r="K1" s="424"/>
      <c r="L1" s="424"/>
      <c r="M1" s="424"/>
      <c r="N1" s="425"/>
    </row>
    <row r="2" spans="1:14" ht="21" customHeight="1" x14ac:dyDescent="0.2">
      <c r="A2" s="33" t="s">
        <v>102</v>
      </c>
      <c r="B2" s="432" t="s">
        <v>103</v>
      </c>
      <c r="C2" s="432"/>
      <c r="D2" s="432"/>
      <c r="E2" s="432"/>
      <c r="F2" s="432"/>
      <c r="G2" s="432"/>
      <c r="H2" s="432"/>
      <c r="I2" s="432"/>
      <c r="J2" s="432"/>
      <c r="K2" s="432"/>
      <c r="L2" s="432"/>
      <c r="M2" s="432"/>
      <c r="N2" s="432"/>
    </row>
    <row r="3" spans="1:14" ht="32.25" customHeight="1" thickBot="1" x14ac:dyDescent="0.25">
      <c r="A3" s="235" t="s">
        <v>104</v>
      </c>
      <c r="B3" s="250" t="s">
        <v>106</v>
      </c>
      <c r="C3" s="235" t="s">
        <v>107</v>
      </c>
      <c r="D3" s="235" t="s">
        <v>97</v>
      </c>
      <c r="E3" s="235" t="s">
        <v>98</v>
      </c>
      <c r="F3" s="235" t="s">
        <v>108</v>
      </c>
      <c r="G3" s="235" t="s">
        <v>109</v>
      </c>
      <c r="H3" s="235" t="s">
        <v>110</v>
      </c>
      <c r="I3" s="235" t="s">
        <v>111</v>
      </c>
      <c r="J3" s="235" t="s">
        <v>112</v>
      </c>
      <c r="K3" s="419" t="s">
        <v>113</v>
      </c>
      <c r="L3" s="420"/>
      <c r="M3" s="419" t="s">
        <v>114</v>
      </c>
      <c r="N3" s="420"/>
    </row>
    <row r="4" spans="1:14" ht="58.5" customHeight="1" x14ac:dyDescent="0.2">
      <c r="A4" s="418"/>
      <c r="B4" s="418"/>
      <c r="C4" s="418"/>
      <c r="D4" s="234"/>
      <c r="E4" s="244"/>
      <c r="F4" s="418"/>
      <c r="G4" s="418"/>
      <c r="H4" s="418"/>
      <c r="I4" s="234"/>
      <c r="J4" s="418"/>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421">
        <v>11</v>
      </c>
      <c r="L5" s="422"/>
      <c r="M5" s="421">
        <v>12</v>
      </c>
      <c r="N5" s="422"/>
    </row>
    <row r="6" spans="1:14" x14ac:dyDescent="0.2">
      <c r="A6" s="430" t="s">
        <v>103</v>
      </c>
      <c r="B6" s="431"/>
      <c r="C6" s="431"/>
      <c r="D6" s="10"/>
      <c r="E6" s="10"/>
      <c r="F6" s="10"/>
      <c r="G6" s="10"/>
      <c r="H6" s="10"/>
      <c r="I6" s="430"/>
      <c r="J6" s="10"/>
      <c r="K6" s="19"/>
      <c r="L6" s="19"/>
      <c r="M6" s="19"/>
      <c r="N6" s="19"/>
    </row>
    <row r="7" spans="1:14" x14ac:dyDescent="0.2">
      <c r="A7" s="428"/>
      <c r="B7" s="426"/>
      <c r="C7" s="426"/>
      <c r="D7" s="11"/>
      <c r="E7" s="11"/>
      <c r="F7" s="11"/>
      <c r="G7" s="11"/>
      <c r="H7" s="11"/>
      <c r="I7" s="428"/>
      <c r="J7" s="11"/>
      <c r="K7" s="18"/>
      <c r="L7" s="18"/>
      <c r="M7" s="18"/>
      <c r="N7" s="18"/>
    </row>
    <row r="8" spans="1:14" x14ac:dyDescent="0.2">
      <c r="A8" s="428"/>
      <c r="B8" s="426"/>
      <c r="C8" s="426"/>
      <c r="D8" s="11"/>
      <c r="E8" s="11"/>
      <c r="F8" s="11"/>
      <c r="G8" s="11"/>
      <c r="H8" s="11"/>
      <c r="I8" s="429"/>
      <c r="J8" s="11"/>
      <c r="K8" s="18"/>
      <c r="L8" s="18"/>
      <c r="M8" s="18"/>
      <c r="N8" s="18"/>
    </row>
    <row r="9" spans="1:14" x14ac:dyDescent="0.2">
      <c r="A9" s="428"/>
      <c r="B9" s="426"/>
      <c r="C9" s="426"/>
      <c r="D9" s="11"/>
      <c r="E9" s="11"/>
      <c r="F9" s="11"/>
      <c r="G9" s="11"/>
      <c r="H9" s="11"/>
      <c r="I9" s="427"/>
      <c r="J9" s="11"/>
      <c r="K9" s="18"/>
      <c r="L9" s="18"/>
      <c r="M9" s="18"/>
      <c r="N9" s="18"/>
    </row>
    <row r="10" spans="1:14" x14ac:dyDescent="0.2">
      <c r="A10" s="428"/>
      <c r="B10" s="426"/>
      <c r="C10" s="426"/>
      <c r="D10" s="11"/>
      <c r="E10" s="11"/>
      <c r="F10" s="11"/>
      <c r="G10" s="11"/>
      <c r="H10" s="11"/>
      <c r="I10" s="428"/>
      <c r="J10" s="11"/>
      <c r="K10" s="18"/>
      <c r="L10" s="18"/>
      <c r="M10" s="18"/>
      <c r="N10" s="18"/>
    </row>
    <row r="11" spans="1:14" x14ac:dyDescent="0.2">
      <c r="A11" s="428"/>
      <c r="B11" s="426"/>
      <c r="C11" s="426"/>
      <c r="D11" s="11"/>
      <c r="E11" s="11"/>
      <c r="F11" s="11"/>
      <c r="G11" s="11"/>
      <c r="H11" s="11"/>
      <c r="I11" s="429"/>
      <c r="J11" s="11"/>
      <c r="K11" s="18"/>
      <c r="L11" s="18"/>
      <c r="M11" s="18"/>
      <c r="N11" s="18"/>
    </row>
    <row r="12" spans="1:14" x14ac:dyDescent="0.2">
      <c r="A12" s="428"/>
      <c r="B12" s="426"/>
      <c r="C12" s="426"/>
      <c r="D12" s="11"/>
      <c r="E12" s="11"/>
      <c r="F12" s="11"/>
      <c r="G12" s="11"/>
      <c r="H12" s="11"/>
      <c r="I12" s="427"/>
      <c r="J12" s="11"/>
      <c r="K12" s="18"/>
      <c r="L12" s="18"/>
      <c r="M12" s="18"/>
      <c r="N12" s="18"/>
    </row>
    <row r="13" spans="1:14" x14ac:dyDescent="0.2">
      <c r="A13" s="428"/>
      <c r="B13" s="426"/>
      <c r="C13" s="426"/>
      <c r="D13" s="11"/>
      <c r="E13" s="11"/>
      <c r="F13" s="11"/>
      <c r="G13" s="11"/>
      <c r="H13" s="11"/>
      <c r="I13" s="428"/>
      <c r="J13" s="11"/>
      <c r="K13" s="18"/>
      <c r="L13" s="18"/>
      <c r="M13" s="18"/>
      <c r="N13" s="18"/>
    </row>
    <row r="14" spans="1:14" x14ac:dyDescent="0.2">
      <c r="A14" s="428"/>
      <c r="B14" s="426"/>
      <c r="C14" s="426"/>
      <c r="D14" s="11"/>
      <c r="E14" s="11"/>
      <c r="F14" s="11"/>
      <c r="G14" s="11"/>
      <c r="H14" s="11"/>
      <c r="I14" s="429"/>
      <c r="J14" s="11"/>
      <c r="K14" s="18"/>
      <c r="L14" s="18"/>
      <c r="M14" s="18"/>
      <c r="N14" s="18"/>
    </row>
    <row r="15" spans="1:14" x14ac:dyDescent="0.2">
      <c r="A15" s="428"/>
      <c r="B15" s="426"/>
      <c r="C15" s="426"/>
      <c r="D15" s="11"/>
      <c r="E15" s="11"/>
      <c r="F15" s="11"/>
      <c r="G15" s="11"/>
      <c r="H15" s="11"/>
      <c r="I15" s="427"/>
      <c r="J15" s="11"/>
      <c r="K15" s="18"/>
      <c r="L15" s="18"/>
      <c r="M15" s="18"/>
      <c r="N15" s="18"/>
    </row>
    <row r="16" spans="1:14" x14ac:dyDescent="0.2">
      <c r="A16" s="428"/>
      <c r="B16" s="426"/>
      <c r="C16" s="426"/>
      <c r="D16" s="11"/>
      <c r="E16" s="11"/>
      <c r="F16" s="11"/>
      <c r="G16" s="11"/>
      <c r="H16" s="11"/>
      <c r="I16" s="428"/>
      <c r="J16" s="11"/>
      <c r="K16" s="18"/>
      <c r="L16" s="18"/>
      <c r="M16" s="18"/>
      <c r="N16" s="18"/>
    </row>
    <row r="17" spans="1:14" x14ac:dyDescent="0.2">
      <c r="A17" s="428"/>
      <c r="B17" s="426"/>
      <c r="C17" s="426"/>
      <c r="D17" s="11"/>
      <c r="E17" s="11"/>
      <c r="F17" s="11"/>
      <c r="G17" s="11"/>
      <c r="H17" s="11"/>
      <c r="I17" s="429"/>
      <c r="J17" s="11"/>
      <c r="K17" s="18"/>
      <c r="L17" s="18"/>
      <c r="M17" s="18"/>
      <c r="N17" s="18"/>
    </row>
    <row r="18" spans="1:14" x14ac:dyDescent="0.2">
      <c r="A18" s="428"/>
      <c r="B18" s="426"/>
      <c r="C18" s="426"/>
      <c r="D18" s="11"/>
      <c r="E18" s="11"/>
      <c r="F18" s="11"/>
      <c r="G18" s="11"/>
      <c r="H18" s="11"/>
      <c r="I18" s="427"/>
      <c r="J18" s="11"/>
      <c r="K18" s="18"/>
      <c r="L18" s="18"/>
      <c r="M18" s="18"/>
      <c r="N18" s="18"/>
    </row>
    <row r="19" spans="1:14" x14ac:dyDescent="0.2">
      <c r="A19" s="428"/>
      <c r="B19" s="426"/>
      <c r="C19" s="426"/>
      <c r="D19" s="11"/>
      <c r="E19" s="11"/>
      <c r="F19" s="11"/>
      <c r="G19" s="11"/>
      <c r="H19" s="11"/>
      <c r="I19" s="428"/>
      <c r="J19" s="11"/>
      <c r="K19" s="18"/>
      <c r="L19" s="18"/>
      <c r="M19" s="18"/>
      <c r="N19" s="18"/>
    </row>
    <row r="20" spans="1:14" x14ac:dyDescent="0.2">
      <c r="A20" s="428"/>
      <c r="B20" s="426"/>
      <c r="C20" s="426"/>
      <c r="D20" s="11"/>
      <c r="E20" s="11"/>
      <c r="F20" s="11"/>
      <c r="G20" s="11"/>
      <c r="H20" s="11"/>
      <c r="I20" s="429"/>
      <c r="J20" s="11"/>
      <c r="K20" s="18"/>
      <c r="L20" s="18"/>
      <c r="M20" s="18"/>
      <c r="N20" s="18"/>
    </row>
    <row r="21" spans="1:14" x14ac:dyDescent="0.2">
      <c r="A21" s="428"/>
      <c r="B21" s="426"/>
      <c r="C21" s="426"/>
      <c r="D21" s="11"/>
      <c r="E21" s="11"/>
      <c r="F21" s="11"/>
      <c r="G21" s="11"/>
      <c r="H21" s="11"/>
      <c r="I21" s="427"/>
      <c r="J21" s="11"/>
      <c r="K21" s="18"/>
      <c r="L21" s="18"/>
      <c r="M21" s="18"/>
      <c r="N21" s="18"/>
    </row>
    <row r="22" spans="1:14" x14ac:dyDescent="0.2">
      <c r="A22" s="428"/>
      <c r="B22" s="426"/>
      <c r="C22" s="426"/>
      <c r="D22" s="11"/>
      <c r="E22" s="11"/>
      <c r="F22" s="11"/>
      <c r="G22" s="11"/>
      <c r="H22" s="11"/>
      <c r="I22" s="428"/>
      <c r="J22" s="11"/>
      <c r="K22" s="18"/>
      <c r="L22" s="18"/>
      <c r="M22" s="18"/>
      <c r="N22" s="18"/>
    </row>
    <row r="23" spans="1:14" x14ac:dyDescent="0.2">
      <c r="A23" s="429"/>
      <c r="B23" s="426"/>
      <c r="C23" s="426"/>
      <c r="D23" s="11"/>
      <c r="E23" s="11"/>
      <c r="F23" s="11"/>
      <c r="G23" s="11"/>
      <c r="H23" s="11"/>
      <c r="I23" s="429"/>
      <c r="J23" s="11"/>
      <c r="K23" s="18"/>
      <c r="L23" s="18"/>
      <c r="M23" s="18"/>
      <c r="N23" s="18"/>
    </row>
    <row r="24" spans="1:14" x14ac:dyDescent="0.2">
      <c r="A24" s="427" t="s">
        <v>103</v>
      </c>
      <c r="B24" s="426"/>
      <c r="C24" s="426"/>
      <c r="D24" s="11"/>
      <c r="E24" s="11"/>
      <c r="F24" s="11"/>
      <c r="G24" s="11"/>
      <c r="H24" s="11"/>
      <c r="I24" s="427"/>
      <c r="J24" s="11"/>
      <c r="K24" s="18"/>
      <c r="L24" s="18"/>
      <c r="M24" s="18"/>
      <c r="N24" s="18"/>
    </row>
    <row r="25" spans="1:14" x14ac:dyDescent="0.2">
      <c r="A25" s="428"/>
      <c r="B25" s="426"/>
      <c r="C25" s="426"/>
      <c r="D25" s="11"/>
      <c r="E25" s="11"/>
      <c r="F25" s="11"/>
      <c r="G25" s="11"/>
      <c r="H25" s="11"/>
      <c r="I25" s="428"/>
      <c r="J25" s="11"/>
      <c r="K25" s="18"/>
      <c r="L25" s="18"/>
      <c r="M25" s="18"/>
      <c r="N25" s="18"/>
    </row>
    <row r="26" spans="1:14" x14ac:dyDescent="0.2">
      <c r="A26" s="428"/>
      <c r="B26" s="426"/>
      <c r="C26" s="426"/>
      <c r="D26" s="11"/>
      <c r="E26" s="11"/>
      <c r="F26" s="11"/>
      <c r="G26" s="11"/>
      <c r="H26" s="11"/>
      <c r="I26" s="429"/>
      <c r="J26" s="11"/>
      <c r="K26" s="18"/>
      <c r="L26" s="18"/>
      <c r="M26" s="18"/>
      <c r="N26" s="18"/>
    </row>
    <row r="27" spans="1:14" x14ac:dyDescent="0.2">
      <c r="A27" s="428"/>
      <c r="B27" s="426"/>
      <c r="C27" s="426"/>
      <c r="D27" s="11"/>
      <c r="E27" s="11"/>
      <c r="F27" s="11"/>
      <c r="G27" s="11"/>
      <c r="H27" s="11"/>
      <c r="I27" s="427"/>
      <c r="J27" s="11"/>
      <c r="K27" s="18"/>
      <c r="L27" s="18"/>
      <c r="M27" s="18"/>
      <c r="N27" s="18"/>
    </row>
    <row r="28" spans="1:14" x14ac:dyDescent="0.2">
      <c r="A28" s="428"/>
      <c r="B28" s="426"/>
      <c r="C28" s="426"/>
      <c r="D28" s="11"/>
      <c r="E28" s="11"/>
      <c r="F28" s="11"/>
      <c r="G28" s="11"/>
      <c r="H28" s="11"/>
      <c r="I28" s="428"/>
      <c r="J28" s="11"/>
      <c r="K28" s="18"/>
      <c r="L28" s="18"/>
      <c r="M28" s="18"/>
      <c r="N28" s="18"/>
    </row>
    <row r="29" spans="1:14" x14ac:dyDescent="0.2">
      <c r="A29" s="428"/>
      <c r="B29" s="426"/>
      <c r="C29" s="426"/>
      <c r="D29" s="11"/>
      <c r="E29" s="11"/>
      <c r="F29" s="11"/>
      <c r="G29" s="11"/>
      <c r="H29" s="11"/>
      <c r="I29" s="429"/>
      <c r="J29" s="11"/>
      <c r="K29" s="18"/>
      <c r="L29" s="18"/>
      <c r="M29" s="18"/>
      <c r="N29" s="18"/>
    </row>
    <row r="30" spans="1:14" x14ac:dyDescent="0.2">
      <c r="A30" s="428"/>
      <c r="B30" s="426"/>
      <c r="C30" s="426"/>
      <c r="D30" s="11"/>
      <c r="E30" s="11"/>
      <c r="F30" s="11"/>
      <c r="G30" s="11"/>
      <c r="H30" s="11"/>
      <c r="I30" s="427"/>
      <c r="J30" s="11"/>
      <c r="K30" s="18"/>
      <c r="L30" s="18"/>
      <c r="M30" s="18"/>
      <c r="N30" s="18"/>
    </row>
    <row r="31" spans="1:14" x14ac:dyDescent="0.2">
      <c r="A31" s="428"/>
      <c r="B31" s="426"/>
      <c r="C31" s="426"/>
      <c r="D31" s="11"/>
      <c r="E31" s="11"/>
      <c r="F31" s="11"/>
      <c r="G31" s="11"/>
      <c r="H31" s="11"/>
      <c r="I31" s="428"/>
      <c r="J31" s="11"/>
      <c r="K31" s="18"/>
      <c r="L31" s="18"/>
      <c r="M31" s="18"/>
      <c r="N31" s="18"/>
    </row>
    <row r="32" spans="1:14" x14ac:dyDescent="0.2">
      <c r="A32" s="429"/>
      <c r="B32" s="426"/>
      <c r="C32" s="426"/>
      <c r="D32" s="11"/>
      <c r="E32" s="11"/>
      <c r="F32" s="11"/>
      <c r="G32" s="11"/>
      <c r="H32" s="11"/>
      <c r="I32" s="429"/>
      <c r="J32" s="11"/>
      <c r="K32" s="18"/>
      <c r="L32" s="18"/>
      <c r="M32" s="18"/>
      <c r="N32" s="18"/>
    </row>
    <row r="34" spans="1:14" ht="15" x14ac:dyDescent="0.25">
      <c r="A34" s="52" t="s">
        <v>71</v>
      </c>
    </row>
    <row r="35" spans="1:14" ht="14.25" x14ac:dyDescent="0.2">
      <c r="A35" s="226" t="s">
        <v>117</v>
      </c>
      <c r="B35" s="226"/>
      <c r="C35" s="226"/>
      <c r="D35" s="226"/>
      <c r="E35" s="226"/>
      <c r="F35" s="226"/>
      <c r="G35" s="226"/>
      <c r="H35" s="226"/>
      <c r="I35" s="226"/>
      <c r="J35" s="226"/>
      <c r="K35" s="226"/>
      <c r="L35" s="226"/>
      <c r="M35" s="226"/>
      <c r="N35" s="226"/>
    </row>
    <row r="36" spans="1:14" ht="7.5" customHeight="1" x14ac:dyDescent="0.2">
      <c r="A36" s="433"/>
      <c r="B36" s="433"/>
      <c r="C36" s="433"/>
      <c r="D36" s="433"/>
      <c r="E36" s="433"/>
      <c r="F36" s="433"/>
      <c r="G36" s="433"/>
      <c r="H36" s="433"/>
      <c r="I36" s="433"/>
      <c r="J36" s="433"/>
      <c r="K36" s="433"/>
      <c r="L36" s="433"/>
      <c r="M36" s="433"/>
      <c r="N36" s="433"/>
    </row>
    <row r="37" spans="1:14" ht="14.25" customHeight="1" x14ac:dyDescent="0.2">
      <c r="A37" s="223" t="s">
        <v>118</v>
      </c>
      <c r="B37" s="223"/>
      <c r="C37" s="223"/>
      <c r="D37" s="223"/>
      <c r="E37" s="223"/>
      <c r="F37" s="223"/>
      <c r="G37" s="223"/>
      <c r="H37" s="223"/>
      <c r="I37" s="223"/>
      <c r="J37" s="223"/>
      <c r="K37" s="223"/>
      <c r="L37" s="223"/>
      <c r="M37" s="223"/>
      <c r="N37" s="223"/>
    </row>
    <row r="38" spans="1:14" x14ac:dyDescent="0.2">
      <c r="A38" s="223"/>
      <c r="B38" s="223"/>
      <c r="C38" s="223"/>
      <c r="D38" s="223"/>
      <c r="E38" s="223"/>
      <c r="F38" s="223"/>
      <c r="G38" s="223"/>
      <c r="H38" s="223"/>
      <c r="I38" s="223"/>
      <c r="J38" s="223"/>
      <c r="K38" s="223"/>
      <c r="L38" s="223"/>
      <c r="M38" s="223"/>
      <c r="N38" s="223"/>
    </row>
    <row r="39" spans="1:14" ht="8.1" customHeight="1" x14ac:dyDescent="0.2"/>
    <row r="40" spans="1:14" x14ac:dyDescent="0.2">
      <c r="A40" s="434" t="s">
        <v>119</v>
      </c>
      <c r="B40" s="434"/>
      <c r="C40" s="434"/>
      <c r="D40" s="434"/>
      <c r="E40" s="434"/>
      <c r="F40" s="434"/>
      <c r="G40" s="434"/>
      <c r="H40" s="434"/>
      <c r="I40" s="434"/>
      <c r="J40" s="434"/>
      <c r="K40" s="434"/>
      <c r="L40" s="434"/>
      <c r="M40" s="434"/>
      <c r="N40" s="434"/>
    </row>
    <row r="41" spans="1:14" ht="16.5" customHeight="1" x14ac:dyDescent="0.2">
      <c r="A41" s="434"/>
      <c r="B41" s="434"/>
      <c r="C41" s="434"/>
      <c r="D41" s="434"/>
      <c r="E41" s="434"/>
      <c r="F41" s="434"/>
      <c r="G41" s="434"/>
      <c r="H41" s="434"/>
      <c r="I41" s="434"/>
      <c r="J41" s="434"/>
      <c r="K41" s="434"/>
      <c r="L41" s="434"/>
      <c r="M41" s="434"/>
      <c r="N41" s="434"/>
    </row>
    <row r="42" spans="1:14" ht="8.1" customHeight="1" x14ac:dyDescent="0.2"/>
    <row r="43" spans="1:14" ht="12.75" customHeight="1" x14ac:dyDescent="0.2">
      <c r="A43" s="434" t="s">
        <v>120</v>
      </c>
      <c r="B43" s="434"/>
      <c r="C43" s="434"/>
      <c r="D43" s="434"/>
      <c r="E43" s="434"/>
      <c r="F43" s="434"/>
      <c r="G43" s="434"/>
      <c r="H43" s="434"/>
      <c r="I43" s="434"/>
      <c r="J43" s="434"/>
      <c r="K43" s="434"/>
      <c r="L43" s="434"/>
      <c r="M43" s="434"/>
      <c r="N43" s="434"/>
    </row>
    <row r="44" spans="1:14" ht="12.75" customHeight="1" x14ac:dyDescent="0.2">
      <c r="A44" s="434"/>
      <c r="B44" s="434"/>
      <c r="C44" s="434"/>
      <c r="D44" s="434"/>
      <c r="E44" s="434"/>
      <c r="F44" s="434"/>
      <c r="G44" s="434"/>
      <c r="H44" s="434"/>
      <c r="I44" s="434"/>
      <c r="J44" s="434"/>
      <c r="K44" s="434"/>
      <c r="L44" s="434"/>
      <c r="M44" s="434"/>
      <c r="N44" s="434"/>
    </row>
    <row r="45" spans="1:14" ht="12.75" customHeight="1" x14ac:dyDescent="0.2">
      <c r="A45" s="434"/>
      <c r="B45" s="434"/>
      <c r="C45" s="434"/>
      <c r="D45" s="434"/>
      <c r="E45" s="434"/>
      <c r="F45" s="434"/>
      <c r="G45" s="434"/>
      <c r="H45" s="434"/>
      <c r="I45" s="434"/>
      <c r="J45" s="434"/>
      <c r="K45" s="434"/>
      <c r="L45" s="434"/>
      <c r="M45" s="434"/>
      <c r="N45" s="434"/>
    </row>
    <row r="46" spans="1:14" ht="12.75" customHeight="1" x14ac:dyDescent="0.2">
      <c r="A46" s="434"/>
      <c r="B46" s="434"/>
      <c r="C46" s="434"/>
      <c r="D46" s="434"/>
      <c r="E46" s="434"/>
      <c r="F46" s="434"/>
      <c r="G46" s="434"/>
      <c r="H46" s="434"/>
      <c r="I46" s="434"/>
      <c r="J46" s="434"/>
      <c r="K46" s="434"/>
      <c r="L46" s="434"/>
      <c r="M46" s="434"/>
      <c r="N46" s="434"/>
    </row>
    <row r="47" spans="1:14" ht="22.5" customHeight="1" x14ac:dyDescent="0.2">
      <c r="A47" s="434"/>
      <c r="B47" s="434"/>
      <c r="C47" s="434"/>
      <c r="D47" s="434"/>
      <c r="E47" s="434"/>
      <c r="F47" s="434"/>
      <c r="G47" s="434"/>
      <c r="H47" s="434"/>
      <c r="I47" s="434"/>
      <c r="J47" s="434"/>
      <c r="K47" s="434"/>
      <c r="L47" s="434"/>
      <c r="M47" s="434"/>
      <c r="N47" s="434"/>
    </row>
    <row r="48" spans="1:14" ht="8.1" customHeight="1" x14ac:dyDescent="0.2"/>
    <row r="49" spans="1:14" ht="14.25" x14ac:dyDescent="0.2">
      <c r="A49" s="226" t="s">
        <v>121</v>
      </c>
      <c r="B49" s="226"/>
      <c r="C49" s="226"/>
      <c r="D49" s="226"/>
      <c r="E49" s="226"/>
      <c r="F49" s="226"/>
      <c r="G49" s="226"/>
      <c r="H49" s="226"/>
      <c r="I49" s="226"/>
      <c r="J49" s="226"/>
      <c r="K49" s="226"/>
      <c r="L49" s="226"/>
      <c r="M49" s="226"/>
      <c r="N49" s="226"/>
    </row>
    <row r="50" spans="1:14" ht="8.1" customHeight="1" x14ac:dyDescent="0.2"/>
    <row r="51" spans="1:14" ht="14.25" x14ac:dyDescent="0.2">
      <c r="A51" s="226" t="s">
        <v>122</v>
      </c>
      <c r="B51" s="226"/>
      <c r="C51" s="226"/>
      <c r="D51" s="226"/>
      <c r="E51" s="226"/>
      <c r="F51" s="226"/>
      <c r="G51" s="226"/>
      <c r="H51" s="226"/>
      <c r="I51" s="226"/>
      <c r="J51" s="226"/>
      <c r="K51" s="226"/>
      <c r="L51" s="226"/>
      <c r="M51" s="226"/>
      <c r="N51" s="226"/>
    </row>
    <row r="52" spans="1:14" ht="8.1" customHeight="1" x14ac:dyDescent="0.2"/>
    <row r="53" spans="1:14" ht="14.25" x14ac:dyDescent="0.2">
      <c r="A53" s="226" t="s">
        <v>123</v>
      </c>
      <c r="B53" s="226"/>
      <c r="C53" s="226"/>
      <c r="D53" s="226"/>
      <c r="E53" s="226"/>
      <c r="F53" s="226"/>
      <c r="G53" s="226"/>
      <c r="H53" s="226"/>
      <c r="I53" s="226"/>
      <c r="J53" s="226"/>
      <c r="K53" s="226"/>
      <c r="L53" s="226"/>
      <c r="M53" s="226"/>
      <c r="N53" s="22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423" t="s">
        <v>124</v>
      </c>
      <c r="B1" s="424"/>
      <c r="C1" s="424"/>
      <c r="D1" s="424"/>
      <c r="E1" s="424"/>
      <c r="F1" s="424"/>
      <c r="G1" s="424"/>
      <c r="H1" s="425"/>
    </row>
    <row r="2" spans="1:8" ht="21" customHeight="1" x14ac:dyDescent="0.2">
      <c r="A2" s="33" t="s">
        <v>102</v>
      </c>
      <c r="B2" s="414" t="s">
        <v>103</v>
      </c>
      <c r="C2" s="414"/>
      <c r="D2" s="414"/>
      <c r="E2" s="414"/>
      <c r="F2" s="414"/>
      <c r="G2" s="414"/>
      <c r="H2" s="414"/>
    </row>
    <row r="3" spans="1:8" ht="32.25" customHeight="1" x14ac:dyDescent="0.2">
      <c r="A3" s="235" t="s">
        <v>104</v>
      </c>
      <c r="B3" s="235" t="s">
        <v>125</v>
      </c>
      <c r="C3" s="250" t="s">
        <v>126</v>
      </c>
      <c r="D3" s="235" t="s">
        <v>98</v>
      </c>
      <c r="E3" s="235" t="s">
        <v>108</v>
      </c>
      <c r="F3" s="235" t="s">
        <v>109</v>
      </c>
      <c r="G3" s="235" t="s">
        <v>110</v>
      </c>
      <c r="H3" s="235" t="s">
        <v>127</v>
      </c>
    </row>
    <row r="4" spans="1:8" ht="27.75" customHeight="1" x14ac:dyDescent="0.2">
      <c r="A4" s="418"/>
      <c r="B4" s="418"/>
      <c r="C4" s="234"/>
      <c r="D4" s="244"/>
      <c r="E4" s="418"/>
      <c r="F4" s="418"/>
      <c r="G4" s="418"/>
      <c r="H4" s="23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223" t="s">
        <v>117</v>
      </c>
      <c r="B15" s="223"/>
      <c r="C15" s="223"/>
      <c r="D15" s="223"/>
      <c r="E15" s="223"/>
      <c r="F15" s="223"/>
      <c r="G15" s="223"/>
      <c r="H15" s="223"/>
    </row>
    <row r="16" spans="1:8" ht="8.1" customHeight="1" x14ac:dyDescent="0.2"/>
    <row r="17" spans="1:8" ht="33.75" customHeight="1" x14ac:dyDescent="0.2">
      <c r="A17" s="436" t="s">
        <v>128</v>
      </c>
      <c r="B17" s="223"/>
      <c r="C17" s="223"/>
      <c r="D17" s="223"/>
      <c r="E17" s="223"/>
      <c r="F17" s="223"/>
      <c r="G17" s="223"/>
      <c r="H17" s="223"/>
    </row>
    <row r="18" spans="1:8" ht="8.1" customHeight="1" x14ac:dyDescent="0.2"/>
    <row r="19" spans="1:8" x14ac:dyDescent="0.2">
      <c r="A19" s="435" t="s">
        <v>129</v>
      </c>
      <c r="B19" s="434"/>
      <c r="C19" s="434"/>
      <c r="D19" s="434"/>
      <c r="E19" s="434"/>
      <c r="F19" s="434"/>
      <c r="G19" s="434"/>
      <c r="H19" s="434"/>
    </row>
    <row r="20" spans="1:8" ht="18" customHeight="1" x14ac:dyDescent="0.2">
      <c r="A20" s="434"/>
      <c r="B20" s="434"/>
      <c r="C20" s="434"/>
      <c r="D20" s="434"/>
      <c r="E20" s="434"/>
      <c r="F20" s="434"/>
      <c r="G20" s="434"/>
      <c r="H20" s="434"/>
    </row>
    <row r="21" spans="1:8" ht="8.1" customHeight="1" x14ac:dyDescent="0.2"/>
    <row r="22" spans="1:8" ht="15.75" customHeight="1" x14ac:dyDescent="0.2">
      <c r="A22" s="435" t="s">
        <v>130</v>
      </c>
      <c r="B22" s="434"/>
      <c r="C22" s="434"/>
      <c r="D22" s="434"/>
      <c r="E22" s="434"/>
      <c r="F22" s="434"/>
      <c r="G22" s="434"/>
      <c r="H22" s="434"/>
    </row>
    <row r="23" spans="1:8" x14ac:dyDescent="0.2">
      <c r="A23" s="434"/>
      <c r="B23" s="434"/>
      <c r="C23" s="434"/>
      <c r="D23" s="434"/>
      <c r="E23" s="434"/>
      <c r="F23" s="434"/>
      <c r="G23" s="434"/>
      <c r="H23" s="434"/>
    </row>
    <row r="24" spans="1:8" ht="16.5" customHeight="1" x14ac:dyDescent="0.2">
      <c r="A24" s="434"/>
      <c r="B24" s="434"/>
      <c r="C24" s="434"/>
      <c r="D24" s="434"/>
      <c r="E24" s="434"/>
      <c r="F24" s="434"/>
      <c r="G24" s="434"/>
      <c r="H24" s="43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terms/"/>
    <ds:schemaRef ds:uri="http://schemas.microsoft.com/office/2006/documentManagement/types"/>
    <ds:schemaRef ds:uri="http://purl.org/dc/dcmitype/"/>
    <ds:schemaRef ds:uri="http://schemas.microsoft.com/office/infopath/2007/PartnerControls"/>
    <ds:schemaRef ds:uri="c56da113-dbf1-4cef-a20e-2d691ace430e"/>
    <ds:schemaRef ds:uri="http://purl.org/dc/elements/1.1/"/>
    <ds:schemaRef ds:uri="http://schemas.microsoft.com/office/2006/metadata/properties"/>
    <ds:schemaRef ds:uri="http://schemas.openxmlformats.org/package/2006/metadata/core-properties"/>
    <ds:schemaRef ds:uri="294ca07c-0ab5-44cc-927c-531d1c95d5fd"/>
    <ds:schemaRef ds:uri="http://www.w3.org/XML/1998/namespac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C7E99C3E-3FE3-4FB0-B05D-898052891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Posebni ciljevi i pokazatelji</vt:lpstr>
      <vt:lpstr>Strateški projekti</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Sanja Labinjan</cp:lastModifiedBy>
  <cp:revision/>
  <cp:lastPrinted>2023-01-31T09:52:54Z</cp:lastPrinted>
  <dcterms:created xsi:type="dcterms:W3CDTF">2010-03-25T12:47:07Z</dcterms:created>
  <dcterms:modified xsi:type="dcterms:W3CDTF">2025-09-02T09:10:05Z</dcterms:modified>
  <cp:category/>
  <cp:contentStatus>Konačno</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y fmtid="{D5CDD505-2E9C-101B-9397-08002B2CF9AE}" pid="3" name="_MarkAsFinal">
    <vt:bool>true</vt:bool>
  </property>
</Properties>
</file>